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СТРОЙКОНТРОЛЬ\Смоленск\1. Тендеры\9. Тендер 912 на фасад, витражи, окна\"/>
    </mc:Choice>
  </mc:AlternateContent>
  <xr:revisionPtr revIDLastSave="0" documentId="13_ncr:1_{3A5B1DFA-E1FF-47E3-9C7C-4AF6B3BC4FEF}" xr6:coauthVersionLast="47" xr6:coauthVersionMax="47" xr10:uidLastSave="{00000000-0000-0000-0000-000000000000}"/>
  <bookViews>
    <workbookView xWindow="390" yWindow="390" windowWidth="23370" windowHeight="14370" xr2:uid="{00000000-000D-0000-FFFF-FFFF00000000}"/>
  </bookViews>
  <sheets>
    <sheet name="Лист1 (2)" sheetId="2" r:id="rId1"/>
    <sheet name="Лист1" sheetId="3" r:id="rId2"/>
  </sheets>
  <definedNames>
    <definedName name="_xlnm.Print_Area" localSheetId="0">'Лист1 (2)'!$A$1:$D$146</definedName>
  </definedNames>
  <calcPr calcId="191029" iterateDelta="9.9999999974897903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2" l="1"/>
  <c r="D114" i="2"/>
  <c r="D118" i="2"/>
  <c r="D117" i="2" s="1"/>
</calcChain>
</file>

<file path=xl/sharedStrings.xml><?xml version="1.0" encoding="utf-8"?>
<sst xmlns="http://schemas.openxmlformats.org/spreadsheetml/2006/main" count="307" uniqueCount="172">
  <si>
    <t>№ п/п</t>
  </si>
  <si>
    <t>Наименование</t>
  </si>
  <si>
    <t>Ед. изм.</t>
  </si>
  <si>
    <t>Кол-во</t>
  </si>
  <si>
    <t>Основание:</t>
  </si>
  <si>
    <t>Объект: «Семейный физкультурно-оздоровительный комплекс «Термолэнд-Дельфин» по адресу: г. Смоленск, ул. Кутузова, д. 2Г</t>
  </si>
  <si>
    <t>Ведомость объемов работ (ВОР)</t>
  </si>
  <si>
    <t>1</t>
  </si>
  <si>
    <t>шт/м2</t>
  </si>
  <si>
    <t>3/5,67</t>
  </si>
  <si>
    <t>5/28,00</t>
  </si>
  <si>
    <t>5/36,0</t>
  </si>
  <si>
    <t>5/24,50</t>
  </si>
  <si>
    <t>Ок-1. Оконный блок-ПВХ профиль с наружной ламинацией, толщина профиля 70 мм )5-камерный), двухкамерный стеклопакет энергосберегающий. Низ открывающегося проёма составляет 1200 мм. от уровня ч.п. до горизонтального ригеля, нижняя часть окна – фрамуга с глухой не открывающейся частью и ударопрочным стеклом с классом защиты не ниже СМ3. Разм. 900*2100 мм. Площадь- 1,89 м2. С фрамугами для проветривания. С механическим открыванием.</t>
  </si>
  <si>
    <t>Ок-2. Витраж - стоечно-ригельная система из теплого алюминиевого
профиля с заполнением двухкамерным стеклопакетом из закаленного стекла с низкоэмиссионными стеклами и внешним стеклом с солнцезащитными свойствами и зеркальностью не менее 27% типа HD Silver 70 (или аналог). С классом защиты не ниже СМ3. Разм. 1600*3450 мм. Площадь -5,52 м2. С фрамугами для проветривания. С механическим открыванием.</t>
  </si>
  <si>
    <t>Ок-3. Витраж - стоечно-ригельная система из теплого алюминиевого
профиля с заполнением двухкамерным стеклопакетом из закаленного стекла с низкоэмиссионными стеклами и внешним стеклом с солнцезащитными свойствами и зеркальностью не менее 27% типа HD Silver 70 (или аналог). С классом защиты не ниже СМ3. Разм. 1600*4500 мм. Площадь -7,2 м2. С фрамугами для проветривания. С механическим открыванием.</t>
  </si>
  <si>
    <t>Ок-4. Витраж - стоечно-ригельная система из теплого алюминиевого
профиля с заполнением двухкамерным стеклопакетом из закаленного стекла с низкоэмиссионными стеклами и внешним стеклом с солнцезащитными свойствами и зеркальностью не менее 27% типа HD Silver 70 (или аналог). С классом защиты не ниже СМ3. Разм. 1600*3050 мм. Площадь -4,88 м2. С фрамугами для проветривания. С механическим открыванием.</t>
  </si>
  <si>
    <t>м2</t>
  </si>
  <si>
    <t>Монтаж декоративного вентфасада на металлическом каркасе</t>
  </si>
  <si>
    <t>Панель стеновая антивандальная на основе стекломагниевого листа с полимерным покрытием, с матовой поверхностью, НГ, толщина 12 мм, включая конструкции навесной фасадной системы с воздушным зазором</t>
  </si>
  <si>
    <t>Монтаж ламеллей (высотой 3,5 м и 1,75 м)</t>
  </si>
  <si>
    <t>Монтаж ламеллей (высотой 3,5 м и 1,75 м):</t>
  </si>
  <si>
    <t>Монтаж декоративного металлических ламелей (h сред. = 3,5 м)</t>
  </si>
  <si>
    <t>Панель-сайдинг фасадная из оцинкованной стали с полимерным покрытием для навесных вентилируемых фасадов, рабочая ширина 226 мм, толщина 0,5 мм (Ламели сечением 500х100 мм алюминиевые 1,2 мм с пластизольевым покрытием  (h сред. = 3,5 м), с шагом установки 300 мм (578 шт.)) (прим.)</t>
  </si>
  <si>
    <t>Монтаж декоративного металлических ламелей (h сред. = 1,75 м)</t>
  </si>
  <si>
    <t>Панель-сайдинг фасадная из оцинкованной стали с полимерным покрытием для навесных вентилируемых фасадов, рабочая ширина 226 мм, толщина 0,5 мм (Ламели сечением 500х100 мм алюминиевые 1,2 мм с пластизольевым покрытием  (h сред. = 1,75 м), с шагом установки 300 мм (509 шт.)) (прим.)</t>
  </si>
  <si>
    <t xml:space="preserve">Отделка цоколя </t>
  </si>
  <si>
    <t>Грунтовка в 2 слоя (по кирпичной кладке)</t>
  </si>
  <si>
    <t>Штукатурка по сетке до 20 мм</t>
  </si>
  <si>
    <t>1.1.</t>
  </si>
  <si>
    <t>1.2.</t>
  </si>
  <si>
    <t>1.3.</t>
  </si>
  <si>
    <t>ПД№ 3_ГКО-1630-24-П-АР изм. 2 "Объемно-планировочные и архитерные решения"</t>
  </si>
  <si>
    <t>1.4.</t>
  </si>
  <si>
    <t>Облицовка керамогранитной плиткой 600х1200х11мм на плиточном клею 10мм, RAL 7021</t>
  </si>
  <si>
    <t>Установка окон (в т. ч. наружные двери в составе витражей)</t>
  </si>
  <si>
    <t>Установка витражей (в т. ч. наружные двери в составе витражей)</t>
  </si>
  <si>
    <t>18/94,17</t>
  </si>
  <si>
    <t xml:space="preserve">Отделка цоколя  выше отмостки (включая обеспыливание за 2 раза,  грунтовка в 2 сл. кирпичной кладки, оштукатуривание по сетке и облицовка плиткой) </t>
  </si>
  <si>
    <t>Раздел 1. Устройство фасада</t>
  </si>
  <si>
    <t>Раздел 2. Установка витражей (в т. ч. наружные двери в составе витражей)</t>
  </si>
  <si>
    <t>Обеспыливание за 2 раза</t>
  </si>
  <si>
    <t>2.1.</t>
  </si>
  <si>
    <t>Раздел 3. Установка окон (в т. ч. наружные двери в составе витражей)</t>
  </si>
  <si>
    <t>3.1.</t>
  </si>
  <si>
    <t>ПС-1,  стеновая панель, разм. 3000*1000*200 мм, 3 шт</t>
  </si>
  <si>
    <t>ПС-2(у),  стеновая панель, разм. 10870*300*200 мм, 1 шт</t>
  </si>
  <si>
    <t>ПС-2(у),  стеновая панель, разм. 2700*540*200 мм, 1 шт</t>
  </si>
  <si>
    <t>ПС-2(у),  стеновая панель, разм. 7130*330*200 мм, 1 шт</t>
  </si>
  <si>
    <t>ПС-2(у),  стеновая панель, разм. 3440*330*200 мм, 2 шт</t>
  </si>
  <si>
    <t>ПС-1,  стеновая панель, разм. 7130*1000*200 мм, 3 шт</t>
  </si>
  <si>
    <t>ПС-1,  стеновая панель, разм. 3690*1000*200 мм, 9 шт</t>
  </si>
  <si>
    <t>ПС-1,  стеновая панель, разм. 2640*1000*200 мм, 6 шт</t>
  </si>
  <si>
    <t>ПС-1,  стеновая панель, разм. 5100*1000*200 мм, 3 шт</t>
  </si>
  <si>
    <t>ПС-2(у),  стеновая панель, разм. 5100*330*200 мм, 2 шт</t>
  </si>
  <si>
    <t>ПС-2(у),  стеновая панель, разм. 3440*330*200 мм, 1 шт</t>
  </si>
  <si>
    <t>ПС-1,  стеновая панель, разм. 7850*1000*200 мм, 2 шт</t>
  </si>
  <si>
    <t>ПС-1,  стеновая панель, разм. 10400*1000*200 мм, 5 шт</t>
  </si>
  <si>
    <t>ПС-1,  стеновая панель, разм. 12000*1000*200 мм, 39 шт</t>
  </si>
  <si>
    <t>ПС-1,  стеновая панель, разм. 2100*1000*200 мм, 1 шт</t>
  </si>
  <si>
    <t>ПС-1,  стеновая панель, разм. 10200*1000*200 мм, 1 шт</t>
  </si>
  <si>
    <t>ПС-1,  стеновая панель, разм. 1600*1000*200 мм, 13 шт</t>
  </si>
  <si>
    <t>ПС-1,  стеновая панель, разм. 2200*1000*200 мм, 3 шт</t>
  </si>
  <si>
    <t>ПС-1,  стеновая панель, разм. 2600*1000*200 мм, 3 шт</t>
  </si>
  <si>
    <t>ПС-1,  стеновая панель, разм. 2470*1000*200 мм, 2 шт</t>
  </si>
  <si>
    <t>ПС-1,  стеновая панель, разм. 4750*1000*200 мм, 33 шт</t>
  </si>
  <si>
    <t>ПС-2(у),  стеновая панель, разм. 4750*330*200 мм, 1 шт</t>
  </si>
  <si>
    <t>ПС-2(у),  стеновая панель, разм. 4750*300*200 мм, 1 шт</t>
  </si>
  <si>
    <t>ПС-1,  стеновая панель, разм. 4710*1000*200 мм, 10 шт</t>
  </si>
  <si>
    <t>ПС-1,  стеновая панель, разм. 1200*1000*200 мм, 46 шт</t>
  </si>
  <si>
    <t>ПС-1,  стеновая панель, разм. 2210*1000*200 мм, 5 шт</t>
  </si>
  <si>
    <t>ПС-2(у),  стеновая панель, разм. 3440*360*200 мм, 1 шт</t>
  </si>
  <si>
    <t>ПС-2(у),  стеновая панель, разм. 8450*300*200 мм, 1 шт</t>
  </si>
  <si>
    <t>ПС-1,  стеновая панель, разм. 8150*1000*200 мм, 3 шт</t>
  </si>
  <si>
    <t>ПС-1,  стеновая панель, разм. 10350*1000*200 мм, 13 шт</t>
  </si>
  <si>
    <t>ПС-2(у),  стеновая панель, разм. 10350*300*200 мм, 1 шт</t>
  </si>
  <si>
    <t>ПС-1,  стеновая панель, разм. 2630*1000*200 мм, 11 шт</t>
  </si>
  <si>
    <t>ПС-2(у),  стеновая панель, разм. 1605*300*200 мм, 1 шт</t>
  </si>
  <si>
    <t>ПС-1,  стеновая панель, разм. 8420*1000*200 мм, 5 шт</t>
  </si>
  <si>
    <t>ПС-1,  стеновая панель, разм. 3020*1000*200 мм, 36 шт</t>
  </si>
  <si>
    <t>ПС-1,  стеновая панель, разм. 2260*1000*200 мм, 27 шт</t>
  </si>
  <si>
    <t>ПС-1,  стеновая панель, разм. 3910*1000*200 мм, 2 шт</t>
  </si>
  <si>
    <t>ПС-2,  стеновая панель, разм. 2000*1000*200 мм, 356 шт</t>
  </si>
  <si>
    <t>ПС-1,  стеновая панель, разм. 2885*1000*200 мм, 1 шт</t>
  </si>
  <si>
    <t>ПС-2,  стеновая панель, разм. 1100*1000*200 мм, 78 шт</t>
  </si>
  <si>
    <t>ПС-2,  стеновая панель, разм. 1000*1000*200 мм, 6 шт</t>
  </si>
  <si>
    <t>ПС-2(у),  стеновая панель, разм. 2000*620*200 мм, 3 шт</t>
  </si>
  <si>
    <t>ПС-2(у),  стеновая панель, разм. 2000*700*200 мм, 16 шт</t>
  </si>
  <si>
    <t>ПС-2,  стеновая панель, разм. 1350*1000*200 мм, 1 шт</t>
  </si>
  <si>
    <t>ПС-2,  стеновая панель, разм. 1320*1000*200 мм, 3 шт</t>
  </si>
  <si>
    <t>ПС-2,  стеновая панель, разм. 900*1000*200 мм, 2 шт</t>
  </si>
  <si>
    <t>ПС-2,  стеновая панель, разм. 1500*1000*200 мм, 6 шт</t>
  </si>
  <si>
    <t>ПС-2,  стеновая панель, разм. 750*1000*200 мм, 5 шт</t>
  </si>
  <si>
    <t>ПС-2(у),  стеновая панель, разм. 2300*660*200 мм, 1 шт</t>
  </si>
  <si>
    <t>ПС-2(у),  стеновая панель, разм. 2000*660*200 мм, 2 шт</t>
  </si>
  <si>
    <t>ПС-2(у),  стеновая панель, разм. 2300*1000*200 мм, 1 шт</t>
  </si>
  <si>
    <t>ПС-2(у),  стеновая панель, разм. 2000*1000*200 мм, 6 шт</t>
  </si>
  <si>
    <t>ПС-2,  стеновая панель, разм. 2300*1000*200 мм, 36 шт</t>
  </si>
  <si>
    <t>ПС-2,  стеновая панель, разм. 880*1000*200 мм, 1 шт</t>
  </si>
  <si>
    <t>ПС-2,  стеновая панель, разм. 3150*1000*200 мм, 2 шт</t>
  </si>
  <si>
    <t>ПС-2(у),  стеновая панель, разм. 1250*700*200 мм, 1 шт</t>
  </si>
  <si>
    <t>ПС-2,  стеновая панель, разм. 2500*1000*200 мм, 229 шт</t>
  </si>
  <si>
    <t>ПС-2(у),  стеновая панель, разм. 2500*700*200 мм, 2 шт</t>
  </si>
  <si>
    <t>ПС-2(у),  стеновая панель, разм. 2000*570*200 мм, 6 шт</t>
  </si>
  <si>
    <t>ПС-2,  стеновая панель, разм. 550*1000*200 мм, 33 шт</t>
  </si>
  <si>
    <t>ПС-2,  стеновая панель, разм. 1540*1000*200 мм, 60 шт</t>
  </si>
  <si>
    <t>ПС-2(у),  стеновая панель, разм. 1540*1000*200 мм, 1 шт</t>
  </si>
  <si>
    <t>ПС-3,  стеновая панель, разм. 5400*1000*200 мм, 1 шт</t>
  </si>
  <si>
    <t>ПС-3,  стеновая панель, разм. 5300*1000*200 мм, 3 шт</t>
  </si>
  <si>
    <t>ПС-3,  стеновая панель, разм. 5200*1000*200 мм, 2 шт</t>
  </si>
  <si>
    <t>ПС-3,  стеновая панель, разм. 5000*1000*200 мм, 3 шт</t>
  </si>
  <si>
    <t>ПС-3,  стеновая панель, разм. 4900*1000*200 мм, 1 шт</t>
  </si>
  <si>
    <t>ПС-3,  стеновая панель, разм. 4800*1000*200 мм, 3 шт</t>
  </si>
  <si>
    <t>ПС-3,  стеновая панель, разм. 4700*1000*200 мм, 2 шт</t>
  </si>
  <si>
    <t>ПС-3,  стеновая панель, разм. 4600*1000*200 мм, 3 шт</t>
  </si>
  <si>
    <t>ПС-3,  стеновая панель, разм. 4500*1000*200 мм, 4 шт</t>
  </si>
  <si>
    <t>ПС-3,  стеновая панель, разм. 4400*1000*200 мм, 4 шт</t>
  </si>
  <si>
    <t>ПС-3,  стеновая панель, разм. 4300*1000*200 мм, 5 шт</t>
  </si>
  <si>
    <t>ПС-3,  стеновая панель, разм. 4200*1000*200 мм, 2 шт</t>
  </si>
  <si>
    <t>ПС-3,  стеновая панель, разм. 4100*1000*200 мм, 4 шт</t>
  </si>
  <si>
    <t>ПС-3,  стеновая панель, разм. 4000*1000*200 мм, 4 шт</t>
  </si>
  <si>
    <t>ПС-3,  стеновая панель, разм. 3900*1000*200 мм, 1 шт</t>
  </si>
  <si>
    <t>ПС-3,  стеновая панель, разм. 3800*1000*200 мм, 3 шт</t>
  </si>
  <si>
    <t>ПС-3,  стеновая панель, разм. 3700*1000*200 мм, 2 шт</t>
  </si>
  <si>
    <t>ПС-3,  стеновая панель, разм. 3600*1000*200 мм, 3 шт</t>
  </si>
  <si>
    <t>ПС-3,  стеновая панель, разм. 3400*1000*200 мм, 1 шт</t>
  </si>
  <si>
    <t>ПС-3,  стеновая панель, разм. 3300*1000*200 мм, 1 шт</t>
  </si>
  <si>
    <t>ПС-3,  стеновая панель, разм. 3100*1000*200 мм, 1 шт</t>
  </si>
  <si>
    <t>ПС-3,  стеновая панель, разм. 7560*1000*200 мм, 4 шт</t>
  </si>
  <si>
    <t>ПС-3,  стеновая панель, разм. 900*1000*200 мм, 2 шт</t>
  </si>
  <si>
    <t>ПС-3,  стеновая панель, разм. 3020*1000*200 мм, 2 шт</t>
  </si>
  <si>
    <t>ПС-3,  стеновая панель, разм. 1000*1000*200 мм, 26 шт</t>
  </si>
  <si>
    <t>ПС-3,  стеновая панель, разм. 1200*1000*200 мм, 13 шт</t>
  </si>
  <si>
    <t>ПС-3,  стеновая панель, разм. 2000*1000*200 мм, 75 шт</t>
  </si>
  <si>
    <t>ПС-3,  стеновая панель, разм. 2500*1000*200 мм, 35 шт</t>
  </si>
  <si>
    <t>ПС-3,  стеновая панель, разм. 2800*1000*200 мм, 27 шт</t>
  </si>
  <si>
    <t>ПС-3,  стеновая панель, разм. 6410*1000*200 мм, 2 шт (стена -парапет)</t>
  </si>
  <si>
    <t>ПС-3,  стеновая панель, разм. 5400*1000*200 мм, 6 шт (стена -парапет)</t>
  </si>
  <si>
    <t>ПС-3,  стеновая панель, разм. 5550*1000*200 мм, 2 шт (стена -парапет)</t>
  </si>
  <si>
    <t>ПС-3,  стеновая панель, разм. 6140*1200*200 мм, 4 шт (стена -парапет)</t>
  </si>
  <si>
    <t>ПС-3,  стеновая панель, разм. 6280*1200*200 мм, 4 шт (стена -парапет)</t>
  </si>
  <si>
    <t>ПС-3,  стеновая панель, разм. 6030*1000*200 мм, 2 шт (стена -парапет)</t>
  </si>
  <si>
    <t>ПС-3,  стеновая панель, разм. 6000*1000*200 мм, 12 шт (стена -парапет)</t>
  </si>
  <si>
    <t>ПС-3,  стеновая панель, разм. 1680*1000*200 мм, 2 шт (стена -парапет)</t>
  </si>
  <si>
    <t>ПС-3,  стеновая панель, разм. 4730*1200*200 мм, 2 шт (стена -парапет)</t>
  </si>
  <si>
    <t>ПС-3,  стеновая панель, разм. 6000*1200*200 мм, 8 шт (стена -парапет)</t>
  </si>
  <si>
    <t>ПС-3,  стеновая панель, разм. 6030*1200*200 мм, 2 шт (стена -парапет)</t>
  </si>
  <si>
    <t>Монтаж стеновых сэндвич панелей FRONTTOP Frontbase WP AESTHETIC толщ. 200 мм с заполнением минплитами (класс пожарной опасности -К0) индивид. изготовления -1440 шт. с монтажом подсистемы</t>
  </si>
  <si>
    <t>2</t>
  </si>
  <si>
    <t>ГКО-1630/24-Р-АР3_V2 "Архитектурные решения. Фасады из сэндвич-панелей"</t>
  </si>
  <si>
    <t xml:space="preserve"> В-1. Витраж 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Разм. 22800*11350 мм. Площадь - 261,10 м2. По окружности с радиусом 37м. С фрамугами для проветривания</t>
  </si>
  <si>
    <t>1/18,29</t>
  </si>
  <si>
    <t>1/261,10</t>
  </si>
  <si>
    <t xml:space="preserve"> В-2. Витраж-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Разм. 1530*11810 мм. Площадь- 18,29 м2. С фрамугами для проветривания</t>
  </si>
  <si>
    <t>В-3.   Витраж-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Разм. 1240*16750 мм. Площадь-20,79 м2. С фрамугами для проветривания</t>
  </si>
  <si>
    <t>1/20,79</t>
  </si>
  <si>
    <t>В-4.  Витраж-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Разм. 22500*13500 мм. Площадь- 313,55 м2. С фрамугами для проветривания</t>
  </si>
  <si>
    <t>1/313,55</t>
  </si>
  <si>
    <t>1/156,87</t>
  </si>
  <si>
    <t>В-5.  Витраж-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Разм. 37400*4200 мм. Площадь - 156,87 м2. С фрамугами для проветривания</t>
  </si>
  <si>
    <t>В-6.  Витраж-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Разм. 33600*4600 мм. Площадь - 134,52 м2. С фрамугами для проветривания</t>
  </si>
  <si>
    <t>1/134,52</t>
  </si>
  <si>
    <t xml:space="preserve">В-7. Витраж-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Разм. 33520*8100 мм. Площадь -274,21 м2. </t>
  </si>
  <si>
    <t>1/274,21</t>
  </si>
  <si>
    <t>1/57,68</t>
  </si>
  <si>
    <t>В-8. Витраж-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 Площадь - 57,68 м2. (тамбур)</t>
  </si>
  <si>
    <t>1/45,62</t>
  </si>
  <si>
    <t>В-9. Витраж-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Площадь - 45,62 м2. (выплыв)</t>
  </si>
  <si>
    <t>1/41,72</t>
  </si>
  <si>
    <t xml:space="preserve">В-10. Витраж- светопрозрачная ограждающая конструкция стоечно-ригельная система остекления из теплого алюминиевого профиля системы "MasTTeh-67" с заполнением двухкамерным стеклопакетом  с мягким теплоотражающим покрытием  и заполнением камер аргоном, с ударопрочным стеклом. С классом защиты не ниже СМ3. Разм. 2850*15070 мм. Площадь - 41,72 м2. </t>
  </si>
  <si>
    <t>10/1324,2</t>
  </si>
  <si>
    <t>на комплекс строительно-монтажных работ по устройству фасадов, светопрозрачных и витражных конструкций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</si>
</sst>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9">
    <xf numFmtId="0" fontId="0" fillId="0" borderId="0" xfId="0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" fontId="9" fillId="0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3" fillId="0" borderId="0" xfId="2" applyFont="1"/>
    <xf numFmtId="0" fontId="1" fillId="2" borderId="1" xfId="2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center"/>
    </xf>
    <xf numFmtId="4" fontId="11" fillId="2" borderId="1" xfId="2" applyNumberFormat="1" applyFont="1" applyFill="1" applyBorder="1" applyAlignment="1">
      <alignment horizontal="center"/>
    </xf>
    <xf numFmtId="0" fontId="11" fillId="2" borderId="1" xfId="2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center" vertical="center"/>
    </xf>
    <xf numFmtId="4" fontId="11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4" fontId="7" fillId="3" borderId="1" xfId="2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6" fontId="1" fillId="2" borderId="1" xfId="2" applyNumberFormat="1" applyFont="1" applyFill="1" applyBorder="1" applyAlignment="1">
      <alignment horizontal="center" vertical="center"/>
    </xf>
    <xf numFmtId="0" fontId="1" fillId="3" borderId="2" xfId="2" applyFont="1" applyFill="1" applyBorder="1" applyAlignment="1">
      <alignment horizontal="left"/>
    </xf>
    <xf numFmtId="0" fontId="1" fillId="3" borderId="3" xfId="2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 vertical="center"/>
    </xf>
    <xf numFmtId="49" fontId="1" fillId="3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</cellXfs>
  <cellStyles count="3">
    <cellStyle name="Normal" xfId="2" xr:uid="{FA60F43A-3D3F-4CDF-B04D-AAB87A931166}"/>
    <cellStyle name="Обычный" xfId="0" builtinId="0"/>
    <cellStyle name="Обычный 2 6" xfId="1" xr:uid="{AAD5B3BB-2837-4999-8AA3-A3597F9AB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9E3D-B10A-4780-90F2-A91D761DE069}">
  <sheetPr>
    <outlinePr summaryBelow="0" summaryRight="0"/>
  </sheetPr>
  <dimension ref="A1:E146"/>
  <sheetViews>
    <sheetView tabSelected="1" view="pageBreakPreview" zoomScaleNormal="85" zoomScaleSheetLayoutView="100" workbookViewId="0">
      <selection activeCell="B4" sqref="B4"/>
    </sheetView>
  </sheetViews>
  <sheetFormatPr defaultRowHeight="15.75" outlineLevelRow="1" x14ac:dyDescent="0.25"/>
  <cols>
    <col min="1" max="1" width="8.140625" style="2" customWidth="1"/>
    <col min="2" max="2" width="76.28515625" style="3" customWidth="1"/>
    <col min="3" max="3" width="8" style="4" bestFit="1" customWidth="1"/>
    <col min="4" max="4" width="13.28515625" style="9" customWidth="1"/>
    <col min="5" max="16384" width="9.140625" style="1"/>
  </cols>
  <sheetData>
    <row r="1" spans="1:4" x14ac:dyDescent="0.25">
      <c r="A1" s="75" t="s">
        <v>6</v>
      </c>
      <c r="B1" s="75"/>
      <c r="C1" s="75"/>
      <c r="D1" s="75"/>
    </row>
    <row r="2" spans="1:4" ht="35.25" customHeight="1" x14ac:dyDescent="0.25">
      <c r="A2" s="75" t="s">
        <v>171</v>
      </c>
      <c r="B2" s="75"/>
      <c r="C2" s="75"/>
      <c r="D2" s="75"/>
    </row>
    <row r="3" spans="1:4" s="14" customFormat="1" ht="35.25" customHeight="1" x14ac:dyDescent="0.25">
      <c r="A3" s="75" t="s">
        <v>5</v>
      </c>
      <c r="B3" s="75"/>
      <c r="C3" s="75"/>
      <c r="D3" s="75"/>
    </row>
    <row r="4" spans="1:4" x14ac:dyDescent="0.25">
      <c r="B4" s="3" t="s">
        <v>4</v>
      </c>
      <c r="D4" s="5"/>
    </row>
    <row r="5" spans="1:4" ht="24" customHeight="1" x14ac:dyDescent="0.25">
      <c r="A5" s="2" t="s">
        <v>7</v>
      </c>
      <c r="B5" s="76" t="s">
        <v>32</v>
      </c>
      <c r="C5" s="76"/>
      <c r="D5" s="76"/>
    </row>
    <row r="6" spans="1:4" ht="19.5" customHeight="1" x14ac:dyDescent="0.25">
      <c r="A6" s="2" t="s">
        <v>148</v>
      </c>
      <c r="B6" s="76" t="s">
        <v>149</v>
      </c>
      <c r="C6" s="76"/>
      <c r="D6" s="76"/>
    </row>
    <row r="7" spans="1:4" ht="19.5" customHeight="1" x14ac:dyDescent="0.25">
      <c r="B7" s="65"/>
      <c r="C7" s="65"/>
      <c r="D7" s="65"/>
    </row>
    <row r="8" spans="1:4" s="13" customFormat="1" ht="28.5" x14ac:dyDescent="0.25">
      <c r="A8" s="10" t="s">
        <v>0</v>
      </c>
      <c r="B8" s="11" t="s">
        <v>1</v>
      </c>
      <c r="C8" s="11" t="s">
        <v>2</v>
      </c>
      <c r="D8" s="12" t="s">
        <v>3</v>
      </c>
    </row>
    <row r="9" spans="1:4" s="13" customFormat="1" ht="20.25" customHeight="1" x14ac:dyDescent="0.25">
      <c r="A9" s="77" t="s">
        <v>39</v>
      </c>
      <c r="B9" s="78"/>
      <c r="C9" s="59"/>
      <c r="D9" s="60"/>
    </row>
    <row r="10" spans="1:4" s="29" customFormat="1" ht="64.5" customHeight="1" collapsed="1" x14ac:dyDescent="0.25">
      <c r="A10" s="30" t="s">
        <v>29</v>
      </c>
      <c r="B10" s="31" t="s">
        <v>147</v>
      </c>
      <c r="C10" s="32" t="s">
        <v>17</v>
      </c>
      <c r="D10" s="70">
        <f>SUM(D11:D113)</f>
        <v>3953.0589000000027</v>
      </c>
    </row>
    <row r="11" spans="1:4" s="29" customFormat="1" ht="24" hidden="1" customHeight="1" outlineLevel="1" x14ac:dyDescent="0.25">
      <c r="A11" s="33"/>
      <c r="B11" s="66" t="s">
        <v>56</v>
      </c>
      <c r="C11" s="67" t="s">
        <v>17</v>
      </c>
      <c r="D11" s="51">
        <v>15.7</v>
      </c>
    </row>
    <row r="12" spans="1:4" s="29" customFormat="1" ht="19.5" hidden="1" customHeight="1" outlineLevel="1" x14ac:dyDescent="0.25">
      <c r="A12" s="33"/>
      <c r="B12" s="66" t="s">
        <v>57</v>
      </c>
      <c r="C12" s="67" t="s">
        <v>17</v>
      </c>
      <c r="D12" s="51">
        <v>52</v>
      </c>
    </row>
    <row r="13" spans="1:4" s="29" customFormat="1" ht="24" hidden="1" customHeight="1" outlineLevel="1" x14ac:dyDescent="0.25">
      <c r="A13" s="33"/>
      <c r="B13" s="66" t="s">
        <v>58</v>
      </c>
      <c r="C13" s="67" t="s">
        <v>17</v>
      </c>
      <c r="D13" s="51">
        <v>468</v>
      </c>
    </row>
    <row r="14" spans="1:4" s="29" customFormat="1" ht="24" hidden="1" customHeight="1" outlineLevel="1" x14ac:dyDescent="0.25">
      <c r="A14" s="33"/>
      <c r="B14" s="66" t="s">
        <v>59</v>
      </c>
      <c r="C14" s="67" t="s">
        <v>17</v>
      </c>
      <c r="D14" s="51">
        <v>2.1</v>
      </c>
    </row>
    <row r="15" spans="1:4" s="29" customFormat="1" ht="24" hidden="1" customHeight="1" outlineLevel="1" x14ac:dyDescent="0.25">
      <c r="A15" s="33"/>
      <c r="B15" s="66" t="s">
        <v>60</v>
      </c>
      <c r="C15" s="67" t="s">
        <v>17</v>
      </c>
      <c r="D15" s="51">
        <v>10.199999999999999</v>
      </c>
    </row>
    <row r="16" spans="1:4" s="29" customFormat="1" ht="24" hidden="1" customHeight="1" outlineLevel="1" x14ac:dyDescent="0.25">
      <c r="A16" s="33"/>
      <c r="B16" s="66" t="s">
        <v>61</v>
      </c>
      <c r="C16" s="67" t="s">
        <v>17</v>
      </c>
      <c r="D16" s="51">
        <v>20.8</v>
      </c>
    </row>
    <row r="17" spans="1:4" s="29" customFormat="1" ht="24" hidden="1" customHeight="1" outlineLevel="1" x14ac:dyDescent="0.25">
      <c r="A17" s="33"/>
      <c r="B17" s="66" t="s">
        <v>62</v>
      </c>
      <c r="C17" s="67" t="s">
        <v>17</v>
      </c>
      <c r="D17" s="51">
        <v>6.6</v>
      </c>
    </row>
    <row r="18" spans="1:4" s="29" customFormat="1" ht="24" hidden="1" customHeight="1" outlineLevel="1" x14ac:dyDescent="0.25">
      <c r="A18" s="33"/>
      <c r="B18" s="66" t="s">
        <v>63</v>
      </c>
      <c r="C18" s="67" t="s">
        <v>17</v>
      </c>
      <c r="D18" s="51">
        <v>7.8</v>
      </c>
    </row>
    <row r="19" spans="1:4" s="29" customFormat="1" ht="24" hidden="1" customHeight="1" outlineLevel="1" x14ac:dyDescent="0.25">
      <c r="A19" s="33"/>
      <c r="B19" s="66" t="s">
        <v>45</v>
      </c>
      <c r="C19" s="67" t="s">
        <v>17</v>
      </c>
      <c r="D19" s="51">
        <v>9</v>
      </c>
    </row>
    <row r="20" spans="1:4" s="29" customFormat="1" ht="24" hidden="1" customHeight="1" outlineLevel="1" x14ac:dyDescent="0.25">
      <c r="A20" s="33"/>
      <c r="B20" s="66" t="s">
        <v>46</v>
      </c>
      <c r="C20" s="67" t="s">
        <v>17</v>
      </c>
      <c r="D20" s="21">
        <v>3.2610000000000001</v>
      </c>
    </row>
    <row r="21" spans="1:4" s="29" customFormat="1" ht="24" hidden="1" customHeight="1" outlineLevel="1" x14ac:dyDescent="0.25">
      <c r="A21" s="33"/>
      <c r="B21" s="66" t="s">
        <v>47</v>
      </c>
      <c r="C21" s="67" t="s">
        <v>17</v>
      </c>
      <c r="D21" s="51">
        <v>1.458</v>
      </c>
    </row>
    <row r="22" spans="1:4" s="29" customFormat="1" ht="24" hidden="1" customHeight="1" outlineLevel="1" x14ac:dyDescent="0.25">
      <c r="A22" s="33"/>
      <c r="B22" s="66" t="s">
        <v>48</v>
      </c>
      <c r="C22" s="67" t="s">
        <v>17</v>
      </c>
      <c r="D22" s="68">
        <v>2.3529</v>
      </c>
    </row>
    <row r="23" spans="1:4" s="29" customFormat="1" ht="24" hidden="1" customHeight="1" outlineLevel="1" x14ac:dyDescent="0.25">
      <c r="A23" s="33"/>
      <c r="B23" s="66" t="s">
        <v>49</v>
      </c>
      <c r="C23" s="67" t="s">
        <v>17</v>
      </c>
      <c r="D23" s="68">
        <v>2.2704</v>
      </c>
    </row>
    <row r="24" spans="1:4" s="29" customFormat="1" ht="24" hidden="1" customHeight="1" outlineLevel="1" x14ac:dyDescent="0.25">
      <c r="A24" s="33"/>
      <c r="B24" s="66" t="s">
        <v>50</v>
      </c>
      <c r="C24" s="67" t="s">
        <v>17</v>
      </c>
      <c r="D24" s="51">
        <v>21.39</v>
      </c>
    </row>
    <row r="25" spans="1:4" s="29" customFormat="1" ht="24" hidden="1" customHeight="1" outlineLevel="1" x14ac:dyDescent="0.25">
      <c r="A25" s="33"/>
      <c r="B25" s="66" t="s">
        <v>51</v>
      </c>
      <c r="C25" s="67" t="s">
        <v>17</v>
      </c>
      <c r="D25" s="51">
        <v>33.21</v>
      </c>
    </row>
    <row r="26" spans="1:4" s="29" customFormat="1" ht="24" hidden="1" customHeight="1" outlineLevel="1" x14ac:dyDescent="0.25">
      <c r="A26" s="33"/>
      <c r="B26" s="66" t="s">
        <v>52</v>
      </c>
      <c r="C26" s="67" t="s">
        <v>17</v>
      </c>
      <c r="D26" s="51">
        <v>15.84</v>
      </c>
    </row>
    <row r="27" spans="1:4" s="29" customFormat="1" ht="24" hidden="1" customHeight="1" outlineLevel="1" x14ac:dyDescent="0.25">
      <c r="A27" s="33"/>
      <c r="B27" s="66" t="s">
        <v>53</v>
      </c>
      <c r="C27" s="67" t="s">
        <v>17</v>
      </c>
      <c r="D27" s="51">
        <v>15.3</v>
      </c>
    </row>
    <row r="28" spans="1:4" s="29" customFormat="1" ht="24" hidden="1" customHeight="1" outlineLevel="1" x14ac:dyDescent="0.25">
      <c r="A28" s="33"/>
      <c r="B28" s="66" t="s">
        <v>54</v>
      </c>
      <c r="C28" s="67" t="s">
        <v>17</v>
      </c>
      <c r="D28" s="21">
        <v>3.3660000000000001</v>
      </c>
    </row>
    <row r="29" spans="1:4" s="29" customFormat="1" ht="24" hidden="1" customHeight="1" outlineLevel="1" x14ac:dyDescent="0.25">
      <c r="A29" s="33"/>
      <c r="B29" s="66" t="s">
        <v>55</v>
      </c>
      <c r="C29" s="67" t="s">
        <v>17</v>
      </c>
      <c r="D29" s="68">
        <v>1.1352</v>
      </c>
    </row>
    <row r="30" spans="1:4" s="29" customFormat="1" ht="24" hidden="1" customHeight="1" outlineLevel="1" x14ac:dyDescent="0.25">
      <c r="A30" s="33"/>
      <c r="B30" s="66" t="s">
        <v>64</v>
      </c>
      <c r="C30" s="67" t="s">
        <v>17</v>
      </c>
      <c r="D30" s="51">
        <v>4.9400000000000004</v>
      </c>
    </row>
    <row r="31" spans="1:4" s="29" customFormat="1" ht="24" hidden="1" customHeight="1" outlineLevel="1" x14ac:dyDescent="0.25">
      <c r="A31" s="33"/>
      <c r="B31" s="66" t="s">
        <v>65</v>
      </c>
      <c r="C31" s="67" t="s">
        <v>17</v>
      </c>
      <c r="D31" s="51">
        <v>156.75</v>
      </c>
    </row>
    <row r="32" spans="1:4" s="29" customFormat="1" ht="24" hidden="1" customHeight="1" outlineLevel="1" x14ac:dyDescent="0.25">
      <c r="A32" s="33"/>
      <c r="B32" s="66" t="s">
        <v>66</v>
      </c>
      <c r="C32" s="67" t="s">
        <v>17</v>
      </c>
      <c r="D32" s="68">
        <v>1.5674999999999999</v>
      </c>
    </row>
    <row r="33" spans="1:4" s="29" customFormat="1" ht="24" hidden="1" customHeight="1" outlineLevel="1" x14ac:dyDescent="0.25">
      <c r="A33" s="33"/>
      <c r="B33" s="66" t="s">
        <v>67</v>
      </c>
      <c r="C33" s="67" t="s">
        <v>17</v>
      </c>
      <c r="D33" s="21">
        <v>1.425</v>
      </c>
    </row>
    <row r="34" spans="1:4" s="29" customFormat="1" ht="24" hidden="1" customHeight="1" outlineLevel="1" x14ac:dyDescent="0.25">
      <c r="A34" s="33"/>
      <c r="B34" s="66" t="s">
        <v>68</v>
      </c>
      <c r="C34" s="67" t="s">
        <v>17</v>
      </c>
      <c r="D34" s="51">
        <v>47.1</v>
      </c>
    </row>
    <row r="35" spans="1:4" s="29" customFormat="1" ht="24" hidden="1" customHeight="1" outlineLevel="1" x14ac:dyDescent="0.25">
      <c r="A35" s="33"/>
      <c r="B35" s="66" t="s">
        <v>69</v>
      </c>
      <c r="C35" s="67" t="s">
        <v>17</v>
      </c>
      <c r="D35" s="51">
        <v>55.2</v>
      </c>
    </row>
    <row r="36" spans="1:4" s="29" customFormat="1" ht="24" hidden="1" customHeight="1" outlineLevel="1" x14ac:dyDescent="0.25">
      <c r="A36" s="33"/>
      <c r="B36" s="66" t="s">
        <v>70</v>
      </c>
      <c r="C36" s="67" t="s">
        <v>17</v>
      </c>
      <c r="D36" s="51">
        <v>11.05</v>
      </c>
    </row>
    <row r="37" spans="1:4" s="29" customFormat="1" ht="24" hidden="1" customHeight="1" outlineLevel="1" x14ac:dyDescent="0.25">
      <c r="A37" s="33"/>
      <c r="B37" s="66" t="s">
        <v>71</v>
      </c>
      <c r="C37" s="67" t="s">
        <v>17</v>
      </c>
      <c r="D37" s="68">
        <v>1.2383999999999999</v>
      </c>
    </row>
    <row r="38" spans="1:4" s="29" customFormat="1" ht="24" hidden="1" customHeight="1" outlineLevel="1" x14ac:dyDescent="0.25">
      <c r="A38" s="33"/>
      <c r="B38" s="66" t="s">
        <v>72</v>
      </c>
      <c r="C38" s="67" t="s">
        <v>17</v>
      </c>
      <c r="D38" s="68">
        <v>2.5350000000000001</v>
      </c>
    </row>
    <row r="39" spans="1:4" s="29" customFormat="1" ht="24" hidden="1" customHeight="1" outlineLevel="1" x14ac:dyDescent="0.25">
      <c r="A39" s="33"/>
      <c r="B39" s="66" t="s">
        <v>73</v>
      </c>
      <c r="C39" s="67" t="s">
        <v>17</v>
      </c>
      <c r="D39" s="51">
        <v>24.45</v>
      </c>
    </row>
    <row r="40" spans="1:4" s="29" customFormat="1" ht="24" hidden="1" customHeight="1" outlineLevel="1" x14ac:dyDescent="0.25">
      <c r="A40" s="33"/>
      <c r="B40" s="66" t="s">
        <v>74</v>
      </c>
      <c r="C40" s="67" t="s">
        <v>17</v>
      </c>
      <c r="D40" s="51">
        <v>134.55000000000001</v>
      </c>
    </row>
    <row r="41" spans="1:4" s="29" customFormat="1" ht="24" hidden="1" customHeight="1" outlineLevel="1" x14ac:dyDescent="0.25">
      <c r="A41" s="33"/>
      <c r="B41" s="66" t="s">
        <v>75</v>
      </c>
      <c r="C41" s="67" t="s">
        <v>17</v>
      </c>
      <c r="D41" s="68">
        <v>3.105</v>
      </c>
    </row>
    <row r="42" spans="1:4" s="29" customFormat="1" ht="24" hidden="1" customHeight="1" outlineLevel="1" x14ac:dyDescent="0.25">
      <c r="A42" s="33"/>
      <c r="B42" s="66" t="s">
        <v>76</v>
      </c>
      <c r="C42" s="67" t="s">
        <v>17</v>
      </c>
      <c r="D42" s="51">
        <v>28.93</v>
      </c>
    </row>
    <row r="43" spans="1:4" s="29" customFormat="1" ht="24" hidden="1" customHeight="1" outlineLevel="1" x14ac:dyDescent="0.25">
      <c r="A43" s="33"/>
      <c r="B43" s="66" t="s">
        <v>77</v>
      </c>
      <c r="C43" s="67" t="s">
        <v>17</v>
      </c>
      <c r="D43" s="68">
        <v>0.48149999999999998</v>
      </c>
    </row>
    <row r="44" spans="1:4" s="29" customFormat="1" ht="24" hidden="1" customHeight="1" outlineLevel="1" x14ac:dyDescent="0.25">
      <c r="A44" s="33"/>
      <c r="B44" s="66" t="s">
        <v>78</v>
      </c>
      <c r="C44" s="67" t="s">
        <v>17</v>
      </c>
      <c r="D44" s="51">
        <v>42.1</v>
      </c>
    </row>
    <row r="45" spans="1:4" s="29" customFormat="1" ht="24" hidden="1" customHeight="1" outlineLevel="1" x14ac:dyDescent="0.25">
      <c r="A45" s="33"/>
      <c r="B45" s="66" t="s">
        <v>79</v>
      </c>
      <c r="C45" s="67" t="s">
        <v>17</v>
      </c>
      <c r="D45" s="51">
        <v>108.72</v>
      </c>
    </row>
    <row r="46" spans="1:4" s="29" customFormat="1" ht="24" hidden="1" customHeight="1" outlineLevel="1" x14ac:dyDescent="0.25">
      <c r="A46" s="33"/>
      <c r="B46" s="66" t="s">
        <v>80</v>
      </c>
      <c r="C46" s="67" t="s">
        <v>17</v>
      </c>
      <c r="D46" s="51">
        <v>61.02</v>
      </c>
    </row>
    <row r="47" spans="1:4" s="29" customFormat="1" ht="24" hidden="1" customHeight="1" outlineLevel="1" x14ac:dyDescent="0.25">
      <c r="A47" s="33"/>
      <c r="B47" s="66" t="s">
        <v>81</v>
      </c>
      <c r="C47" s="67" t="s">
        <v>17</v>
      </c>
      <c r="D47" s="51">
        <v>7.82</v>
      </c>
    </row>
    <row r="48" spans="1:4" s="29" customFormat="1" ht="24" hidden="1" customHeight="1" outlineLevel="1" x14ac:dyDescent="0.25">
      <c r="A48" s="33"/>
      <c r="B48" s="66" t="s">
        <v>83</v>
      </c>
      <c r="C48" s="67" t="s">
        <v>17</v>
      </c>
      <c r="D48" s="21">
        <v>2.8849999999999998</v>
      </c>
    </row>
    <row r="49" spans="1:4" s="29" customFormat="1" ht="24" hidden="1" customHeight="1" outlineLevel="1" x14ac:dyDescent="0.25">
      <c r="A49" s="33"/>
      <c r="B49" s="66" t="s">
        <v>82</v>
      </c>
      <c r="C49" s="67" t="s">
        <v>17</v>
      </c>
      <c r="D49" s="69">
        <v>712</v>
      </c>
    </row>
    <row r="50" spans="1:4" s="29" customFormat="1" ht="24" hidden="1" customHeight="1" outlineLevel="1" x14ac:dyDescent="0.25">
      <c r="A50" s="33"/>
      <c r="B50" s="66" t="s">
        <v>84</v>
      </c>
      <c r="C50" s="67" t="s">
        <v>17</v>
      </c>
      <c r="D50" s="69">
        <v>85.8</v>
      </c>
    </row>
    <row r="51" spans="1:4" s="29" customFormat="1" ht="24" hidden="1" customHeight="1" outlineLevel="1" x14ac:dyDescent="0.25">
      <c r="A51" s="33"/>
      <c r="B51" s="66" t="s">
        <v>85</v>
      </c>
      <c r="C51" s="67" t="s">
        <v>17</v>
      </c>
      <c r="D51" s="51">
        <v>6</v>
      </c>
    </row>
    <row r="52" spans="1:4" s="29" customFormat="1" ht="24.75" hidden="1" customHeight="1" outlineLevel="1" x14ac:dyDescent="0.25">
      <c r="A52" s="33"/>
      <c r="B52" s="66" t="s">
        <v>86</v>
      </c>
      <c r="C52" s="67" t="s">
        <v>17</v>
      </c>
      <c r="D52" s="25">
        <v>3.72</v>
      </c>
    </row>
    <row r="53" spans="1:4" s="29" customFormat="1" ht="24.75" hidden="1" customHeight="1" outlineLevel="1" x14ac:dyDescent="0.25">
      <c r="A53" s="33"/>
      <c r="B53" s="66" t="s">
        <v>87</v>
      </c>
      <c r="C53" s="67" t="s">
        <v>17</v>
      </c>
      <c r="D53" s="51">
        <v>22.4</v>
      </c>
    </row>
    <row r="54" spans="1:4" s="29" customFormat="1" ht="24.75" hidden="1" customHeight="1" outlineLevel="1" x14ac:dyDescent="0.25">
      <c r="A54" s="33"/>
      <c r="B54" s="66" t="s">
        <v>88</v>
      </c>
      <c r="C54" s="67" t="s">
        <v>17</v>
      </c>
      <c r="D54" s="51">
        <v>1.35</v>
      </c>
    </row>
    <row r="55" spans="1:4" s="29" customFormat="1" ht="24.75" hidden="1" customHeight="1" outlineLevel="1" x14ac:dyDescent="0.25">
      <c r="A55" s="33"/>
      <c r="B55" s="66" t="s">
        <v>89</v>
      </c>
      <c r="C55" s="67" t="s">
        <v>17</v>
      </c>
      <c r="D55" s="51">
        <v>3.96</v>
      </c>
    </row>
    <row r="56" spans="1:4" s="29" customFormat="1" ht="24.75" hidden="1" customHeight="1" outlineLevel="1" x14ac:dyDescent="0.25">
      <c r="A56" s="33"/>
      <c r="B56" s="66" t="s">
        <v>90</v>
      </c>
      <c r="C56" s="67" t="s">
        <v>17</v>
      </c>
      <c r="D56" s="51">
        <v>1.8</v>
      </c>
    </row>
    <row r="57" spans="1:4" s="29" customFormat="1" ht="24.75" hidden="1" customHeight="1" outlineLevel="1" x14ac:dyDescent="0.25">
      <c r="A57" s="33"/>
      <c r="B57" s="66" t="s">
        <v>91</v>
      </c>
      <c r="C57" s="67" t="s">
        <v>17</v>
      </c>
      <c r="D57" s="51">
        <v>9</v>
      </c>
    </row>
    <row r="58" spans="1:4" s="29" customFormat="1" ht="24.75" hidden="1" customHeight="1" outlineLevel="1" x14ac:dyDescent="0.25">
      <c r="A58" s="33"/>
      <c r="B58" s="66" t="s">
        <v>92</v>
      </c>
      <c r="C58" s="67" t="s">
        <v>17</v>
      </c>
      <c r="D58" s="51">
        <v>3.75</v>
      </c>
    </row>
    <row r="59" spans="1:4" s="29" customFormat="1" ht="24.75" hidden="1" customHeight="1" outlineLevel="1" x14ac:dyDescent="0.25">
      <c r="A59" s="33"/>
      <c r="B59" s="66" t="s">
        <v>67</v>
      </c>
      <c r="C59" s="67" t="s">
        <v>17</v>
      </c>
      <c r="D59" s="21">
        <v>1.425</v>
      </c>
    </row>
    <row r="60" spans="1:4" s="29" customFormat="1" ht="24.75" hidden="1" customHeight="1" outlineLevel="1" x14ac:dyDescent="0.25">
      <c r="A60" s="33"/>
      <c r="B60" s="66" t="s">
        <v>93</v>
      </c>
      <c r="C60" s="67" t="s">
        <v>17</v>
      </c>
      <c r="D60" s="21">
        <v>1.518</v>
      </c>
    </row>
    <row r="61" spans="1:4" s="29" customFormat="1" ht="24.75" hidden="1" customHeight="1" outlineLevel="1" x14ac:dyDescent="0.25">
      <c r="A61" s="33"/>
      <c r="B61" s="66" t="s">
        <v>94</v>
      </c>
      <c r="C61" s="67" t="s">
        <v>17</v>
      </c>
      <c r="D61" s="51">
        <v>2.64</v>
      </c>
    </row>
    <row r="62" spans="1:4" s="29" customFormat="1" ht="26.25" hidden="1" customHeight="1" outlineLevel="1" x14ac:dyDescent="0.25">
      <c r="A62" s="33"/>
      <c r="B62" s="66" t="s">
        <v>95</v>
      </c>
      <c r="C62" s="67" t="s">
        <v>17</v>
      </c>
      <c r="D62" s="51">
        <v>2.2999999999999998</v>
      </c>
    </row>
    <row r="63" spans="1:4" s="29" customFormat="1" ht="22.5" hidden="1" customHeight="1" outlineLevel="1" x14ac:dyDescent="0.25">
      <c r="A63" s="33"/>
      <c r="B63" s="66" t="s">
        <v>96</v>
      </c>
      <c r="C63" s="67" t="s">
        <v>17</v>
      </c>
      <c r="D63" s="51">
        <v>12</v>
      </c>
    </row>
    <row r="64" spans="1:4" s="29" customFormat="1" ht="27" hidden="1" customHeight="1" outlineLevel="1" x14ac:dyDescent="0.25">
      <c r="A64" s="33"/>
      <c r="B64" s="66" t="s">
        <v>97</v>
      </c>
      <c r="C64" s="67" t="s">
        <v>17</v>
      </c>
      <c r="D64" s="51">
        <v>82.8</v>
      </c>
    </row>
    <row r="65" spans="1:4" s="29" customFormat="1" ht="26.25" hidden="1" customHeight="1" outlineLevel="1" x14ac:dyDescent="0.25">
      <c r="A65" s="33"/>
      <c r="B65" s="66" t="s">
        <v>98</v>
      </c>
      <c r="C65" s="67" t="s">
        <v>17</v>
      </c>
      <c r="D65" s="51">
        <v>0.88</v>
      </c>
    </row>
    <row r="66" spans="1:4" s="29" customFormat="1" ht="26.25" hidden="1" customHeight="1" outlineLevel="1" x14ac:dyDescent="0.25">
      <c r="A66" s="33"/>
      <c r="B66" s="66" t="s">
        <v>99</v>
      </c>
      <c r="C66" s="67" t="s">
        <v>17</v>
      </c>
      <c r="D66" s="51">
        <v>6.3</v>
      </c>
    </row>
    <row r="67" spans="1:4" s="29" customFormat="1" ht="26.25" hidden="1" customHeight="1" outlineLevel="1" x14ac:dyDescent="0.25">
      <c r="A67" s="33"/>
      <c r="B67" s="66" t="s">
        <v>100</v>
      </c>
      <c r="C67" s="67" t="s">
        <v>17</v>
      </c>
      <c r="D67" s="21">
        <v>0.875</v>
      </c>
    </row>
    <row r="68" spans="1:4" s="29" customFormat="1" ht="26.25" hidden="1" customHeight="1" outlineLevel="1" x14ac:dyDescent="0.25">
      <c r="A68" s="33"/>
      <c r="B68" s="66" t="s">
        <v>101</v>
      </c>
      <c r="C68" s="67" t="s">
        <v>17</v>
      </c>
      <c r="D68" s="51">
        <v>572.5</v>
      </c>
    </row>
    <row r="69" spans="1:4" s="29" customFormat="1" ht="26.25" hidden="1" customHeight="1" outlineLevel="1" x14ac:dyDescent="0.25">
      <c r="A69" s="33"/>
      <c r="B69" s="66" t="s">
        <v>102</v>
      </c>
      <c r="C69" s="67" t="s">
        <v>17</v>
      </c>
      <c r="D69" s="51">
        <v>3.5</v>
      </c>
    </row>
    <row r="70" spans="1:4" s="29" customFormat="1" ht="26.25" hidden="1" customHeight="1" outlineLevel="1" x14ac:dyDescent="0.25">
      <c r="A70" s="33"/>
      <c r="B70" s="66" t="s">
        <v>103</v>
      </c>
      <c r="C70" s="67" t="s">
        <v>17</v>
      </c>
      <c r="D70" s="51">
        <v>6.84</v>
      </c>
    </row>
    <row r="71" spans="1:4" s="29" customFormat="1" ht="26.25" hidden="1" customHeight="1" outlineLevel="1" x14ac:dyDescent="0.25">
      <c r="A71" s="33"/>
      <c r="B71" s="66" t="s">
        <v>104</v>
      </c>
      <c r="C71" s="67" t="s">
        <v>17</v>
      </c>
      <c r="D71" s="51">
        <v>18.149999999999999</v>
      </c>
    </row>
    <row r="72" spans="1:4" s="29" customFormat="1" ht="26.25" hidden="1" customHeight="1" outlineLevel="1" x14ac:dyDescent="0.25">
      <c r="A72" s="33"/>
      <c r="B72" s="66" t="s">
        <v>105</v>
      </c>
      <c r="C72" s="67" t="s">
        <v>17</v>
      </c>
      <c r="D72" s="51">
        <v>92.4</v>
      </c>
    </row>
    <row r="73" spans="1:4" s="29" customFormat="1" ht="26.25" hidden="1" customHeight="1" outlineLevel="1" x14ac:dyDescent="0.25">
      <c r="A73" s="33"/>
      <c r="B73" s="66" t="s">
        <v>106</v>
      </c>
      <c r="C73" s="67" t="s">
        <v>17</v>
      </c>
      <c r="D73" s="51">
        <v>1.54</v>
      </c>
    </row>
    <row r="74" spans="1:4" s="29" customFormat="1" ht="26.25" hidden="1" customHeight="1" outlineLevel="1" x14ac:dyDescent="0.25">
      <c r="A74" s="33"/>
      <c r="B74" s="66" t="s">
        <v>107</v>
      </c>
      <c r="C74" s="67" t="s">
        <v>17</v>
      </c>
      <c r="D74" s="51">
        <v>5.4</v>
      </c>
    </row>
    <row r="75" spans="1:4" s="29" customFormat="1" ht="26.25" hidden="1" customHeight="1" outlineLevel="1" x14ac:dyDescent="0.25">
      <c r="A75" s="33"/>
      <c r="B75" s="66" t="s">
        <v>108</v>
      </c>
      <c r="C75" s="67" t="s">
        <v>17</v>
      </c>
      <c r="D75" s="51">
        <v>15.9</v>
      </c>
    </row>
    <row r="76" spans="1:4" s="29" customFormat="1" ht="26.25" hidden="1" customHeight="1" outlineLevel="1" x14ac:dyDescent="0.25">
      <c r="A76" s="33"/>
      <c r="B76" s="66" t="s">
        <v>109</v>
      </c>
      <c r="C76" s="67" t="s">
        <v>17</v>
      </c>
      <c r="D76" s="51">
        <v>10.4</v>
      </c>
    </row>
    <row r="77" spans="1:4" s="29" customFormat="1" ht="26.25" hidden="1" customHeight="1" outlineLevel="1" x14ac:dyDescent="0.25">
      <c r="A77" s="33"/>
      <c r="B77" s="66" t="s">
        <v>110</v>
      </c>
      <c r="C77" s="67" t="s">
        <v>17</v>
      </c>
      <c r="D77" s="51">
        <v>15</v>
      </c>
    </row>
    <row r="78" spans="1:4" s="29" customFormat="1" ht="26.25" hidden="1" customHeight="1" outlineLevel="1" x14ac:dyDescent="0.25">
      <c r="A78" s="33"/>
      <c r="B78" s="66" t="s">
        <v>111</v>
      </c>
      <c r="C78" s="67" t="s">
        <v>17</v>
      </c>
      <c r="D78" s="51">
        <v>4.9000000000000004</v>
      </c>
    </row>
    <row r="79" spans="1:4" s="29" customFormat="1" ht="26.25" hidden="1" customHeight="1" outlineLevel="1" x14ac:dyDescent="0.25">
      <c r="A79" s="33"/>
      <c r="B79" s="66" t="s">
        <v>112</v>
      </c>
      <c r="C79" s="67" t="s">
        <v>17</v>
      </c>
      <c r="D79" s="51">
        <v>14.4</v>
      </c>
    </row>
    <row r="80" spans="1:4" s="29" customFormat="1" ht="26.25" hidden="1" customHeight="1" outlineLevel="1" x14ac:dyDescent="0.25">
      <c r="A80" s="33"/>
      <c r="B80" s="66" t="s">
        <v>113</v>
      </c>
      <c r="C80" s="67" t="s">
        <v>17</v>
      </c>
      <c r="D80" s="51">
        <v>9.4</v>
      </c>
    </row>
    <row r="81" spans="1:4" s="29" customFormat="1" ht="26.25" hidden="1" customHeight="1" outlineLevel="1" x14ac:dyDescent="0.25">
      <c r="A81" s="33"/>
      <c r="B81" s="66" t="s">
        <v>114</v>
      </c>
      <c r="C81" s="67" t="s">
        <v>17</v>
      </c>
      <c r="D81" s="51">
        <v>13.8</v>
      </c>
    </row>
    <row r="82" spans="1:4" s="29" customFormat="1" ht="26.25" hidden="1" customHeight="1" outlineLevel="1" x14ac:dyDescent="0.25">
      <c r="A82" s="33"/>
      <c r="B82" s="66" t="s">
        <v>115</v>
      </c>
      <c r="C82" s="67" t="s">
        <v>17</v>
      </c>
      <c r="D82" s="51">
        <v>18</v>
      </c>
    </row>
    <row r="83" spans="1:4" s="29" customFormat="1" ht="26.25" hidden="1" customHeight="1" outlineLevel="1" x14ac:dyDescent="0.25">
      <c r="A83" s="33"/>
      <c r="B83" s="66" t="s">
        <v>116</v>
      </c>
      <c r="C83" s="67" t="s">
        <v>17</v>
      </c>
      <c r="D83" s="51">
        <v>17.600000000000001</v>
      </c>
    </row>
    <row r="84" spans="1:4" s="29" customFormat="1" ht="26.25" hidden="1" customHeight="1" outlineLevel="1" x14ac:dyDescent="0.25">
      <c r="A84" s="33"/>
      <c r="B84" s="66" t="s">
        <v>117</v>
      </c>
      <c r="C84" s="67" t="s">
        <v>17</v>
      </c>
      <c r="D84" s="51">
        <v>21.5</v>
      </c>
    </row>
    <row r="85" spans="1:4" s="29" customFormat="1" ht="26.25" hidden="1" customHeight="1" outlineLevel="1" x14ac:dyDescent="0.25">
      <c r="A85" s="33"/>
      <c r="B85" s="66" t="s">
        <v>118</v>
      </c>
      <c r="C85" s="67" t="s">
        <v>17</v>
      </c>
      <c r="D85" s="51">
        <v>8.4</v>
      </c>
    </row>
    <row r="86" spans="1:4" s="29" customFormat="1" ht="26.25" hidden="1" customHeight="1" outlineLevel="1" x14ac:dyDescent="0.25">
      <c r="A86" s="33"/>
      <c r="B86" s="66" t="s">
        <v>119</v>
      </c>
      <c r="C86" s="67" t="s">
        <v>17</v>
      </c>
      <c r="D86" s="51">
        <v>16.399999999999999</v>
      </c>
    </row>
    <row r="87" spans="1:4" s="29" customFormat="1" ht="26.25" hidden="1" customHeight="1" outlineLevel="1" x14ac:dyDescent="0.25">
      <c r="A87" s="33"/>
      <c r="B87" s="66" t="s">
        <v>120</v>
      </c>
      <c r="C87" s="67" t="s">
        <v>17</v>
      </c>
      <c r="D87" s="51">
        <v>16</v>
      </c>
    </row>
    <row r="88" spans="1:4" s="29" customFormat="1" ht="26.25" hidden="1" customHeight="1" outlineLevel="1" x14ac:dyDescent="0.25">
      <c r="A88" s="33"/>
      <c r="B88" s="66" t="s">
        <v>121</v>
      </c>
      <c r="C88" s="67" t="s">
        <v>17</v>
      </c>
      <c r="D88" s="51">
        <v>3.9</v>
      </c>
    </row>
    <row r="89" spans="1:4" s="29" customFormat="1" ht="26.25" hidden="1" customHeight="1" outlineLevel="1" x14ac:dyDescent="0.25">
      <c r="A89" s="33"/>
      <c r="B89" s="66" t="s">
        <v>122</v>
      </c>
      <c r="C89" s="67" t="s">
        <v>17</v>
      </c>
      <c r="D89" s="51">
        <v>11.4</v>
      </c>
    </row>
    <row r="90" spans="1:4" s="29" customFormat="1" ht="26.25" hidden="1" customHeight="1" outlineLevel="1" x14ac:dyDescent="0.25">
      <c r="A90" s="33"/>
      <c r="B90" s="66" t="s">
        <v>123</v>
      </c>
      <c r="C90" s="67" t="s">
        <v>17</v>
      </c>
      <c r="D90" s="51">
        <v>7.4</v>
      </c>
    </row>
    <row r="91" spans="1:4" s="29" customFormat="1" ht="26.25" hidden="1" customHeight="1" outlineLevel="1" x14ac:dyDescent="0.25">
      <c r="A91" s="33"/>
      <c r="B91" s="66" t="s">
        <v>124</v>
      </c>
      <c r="C91" s="67" t="s">
        <v>17</v>
      </c>
      <c r="D91" s="51">
        <v>10.8</v>
      </c>
    </row>
    <row r="92" spans="1:4" s="29" customFormat="1" ht="26.25" hidden="1" customHeight="1" outlineLevel="1" x14ac:dyDescent="0.25">
      <c r="A92" s="33"/>
      <c r="B92" s="66" t="s">
        <v>125</v>
      </c>
      <c r="C92" s="67" t="s">
        <v>17</v>
      </c>
      <c r="D92" s="51">
        <v>3.4</v>
      </c>
    </row>
    <row r="93" spans="1:4" s="29" customFormat="1" ht="26.25" hidden="1" customHeight="1" outlineLevel="1" x14ac:dyDescent="0.25">
      <c r="A93" s="33"/>
      <c r="B93" s="66" t="s">
        <v>126</v>
      </c>
      <c r="C93" s="67" t="s">
        <v>17</v>
      </c>
      <c r="D93" s="51">
        <v>3.3</v>
      </c>
    </row>
    <row r="94" spans="1:4" s="29" customFormat="1" ht="26.25" hidden="1" customHeight="1" outlineLevel="1" x14ac:dyDescent="0.25">
      <c r="A94" s="33"/>
      <c r="B94" s="66" t="s">
        <v>127</v>
      </c>
      <c r="C94" s="67" t="s">
        <v>17</v>
      </c>
      <c r="D94" s="51">
        <v>3.1</v>
      </c>
    </row>
    <row r="95" spans="1:4" s="29" customFormat="1" ht="26.25" hidden="1" customHeight="1" outlineLevel="1" x14ac:dyDescent="0.25">
      <c r="A95" s="33"/>
      <c r="B95" s="66" t="s">
        <v>128</v>
      </c>
      <c r="C95" s="67" t="s">
        <v>17</v>
      </c>
      <c r="D95" s="51">
        <v>30.24</v>
      </c>
    </row>
    <row r="96" spans="1:4" s="29" customFormat="1" ht="26.25" hidden="1" customHeight="1" outlineLevel="1" x14ac:dyDescent="0.25">
      <c r="A96" s="33"/>
      <c r="B96" s="66" t="s">
        <v>129</v>
      </c>
      <c r="C96" s="67" t="s">
        <v>17</v>
      </c>
      <c r="D96" s="51">
        <v>1.8</v>
      </c>
    </row>
    <row r="97" spans="1:4" s="29" customFormat="1" ht="26.25" hidden="1" customHeight="1" outlineLevel="1" x14ac:dyDescent="0.25">
      <c r="A97" s="33"/>
      <c r="B97" s="66" t="s">
        <v>130</v>
      </c>
      <c r="C97" s="67" t="s">
        <v>17</v>
      </c>
      <c r="D97" s="51">
        <v>6.04</v>
      </c>
    </row>
    <row r="98" spans="1:4" s="29" customFormat="1" ht="26.25" hidden="1" customHeight="1" outlineLevel="1" x14ac:dyDescent="0.25">
      <c r="A98" s="33"/>
      <c r="B98" s="66" t="s">
        <v>131</v>
      </c>
      <c r="C98" s="67" t="s">
        <v>17</v>
      </c>
      <c r="D98" s="51">
        <v>26</v>
      </c>
    </row>
    <row r="99" spans="1:4" s="29" customFormat="1" ht="26.25" hidden="1" customHeight="1" outlineLevel="1" x14ac:dyDescent="0.25">
      <c r="A99" s="33"/>
      <c r="B99" s="66" t="s">
        <v>132</v>
      </c>
      <c r="C99" s="67" t="s">
        <v>17</v>
      </c>
      <c r="D99" s="51">
        <v>15.6</v>
      </c>
    </row>
    <row r="100" spans="1:4" s="29" customFormat="1" ht="26.25" hidden="1" customHeight="1" outlineLevel="1" x14ac:dyDescent="0.25">
      <c r="A100" s="33"/>
      <c r="B100" s="66" t="s">
        <v>133</v>
      </c>
      <c r="C100" s="67" t="s">
        <v>17</v>
      </c>
      <c r="D100" s="51">
        <v>150</v>
      </c>
    </row>
    <row r="101" spans="1:4" s="29" customFormat="1" ht="26.25" hidden="1" customHeight="1" outlineLevel="1" x14ac:dyDescent="0.25">
      <c r="A101" s="33"/>
      <c r="B101" s="66" t="s">
        <v>134</v>
      </c>
      <c r="C101" s="67" t="s">
        <v>17</v>
      </c>
      <c r="D101" s="51">
        <v>87.5</v>
      </c>
    </row>
    <row r="102" spans="1:4" s="29" customFormat="1" ht="26.25" hidden="1" customHeight="1" outlineLevel="1" x14ac:dyDescent="0.25">
      <c r="A102" s="33"/>
      <c r="B102" s="66" t="s">
        <v>135</v>
      </c>
      <c r="C102" s="67" t="s">
        <v>17</v>
      </c>
      <c r="D102" s="51">
        <v>75.599999999999994</v>
      </c>
    </row>
    <row r="103" spans="1:4" s="29" customFormat="1" ht="26.25" hidden="1" customHeight="1" outlineLevel="1" x14ac:dyDescent="0.25">
      <c r="A103" s="33"/>
      <c r="B103" s="66" t="s">
        <v>136</v>
      </c>
      <c r="C103" s="67" t="s">
        <v>17</v>
      </c>
      <c r="D103" s="51">
        <v>12.82</v>
      </c>
    </row>
    <row r="104" spans="1:4" s="29" customFormat="1" ht="26.25" hidden="1" customHeight="1" outlineLevel="1" x14ac:dyDescent="0.25">
      <c r="A104" s="33"/>
      <c r="B104" s="66" t="s">
        <v>137</v>
      </c>
      <c r="C104" s="67" t="s">
        <v>17</v>
      </c>
      <c r="D104" s="51">
        <v>32.4</v>
      </c>
    </row>
    <row r="105" spans="1:4" s="29" customFormat="1" ht="29.25" hidden="1" customHeight="1" outlineLevel="1" x14ac:dyDescent="0.25">
      <c r="A105" s="33"/>
      <c r="B105" s="66" t="s">
        <v>138</v>
      </c>
      <c r="C105" s="67" t="s">
        <v>17</v>
      </c>
      <c r="D105" s="51">
        <v>11.1</v>
      </c>
    </row>
    <row r="106" spans="1:4" s="29" customFormat="1" ht="29.25" hidden="1" customHeight="1" outlineLevel="1" x14ac:dyDescent="0.25">
      <c r="A106" s="33"/>
      <c r="B106" s="66" t="s">
        <v>139</v>
      </c>
      <c r="C106" s="67" t="s">
        <v>17</v>
      </c>
      <c r="D106" s="51">
        <v>29.472000000000001</v>
      </c>
    </row>
    <row r="107" spans="1:4" s="29" customFormat="1" ht="29.25" hidden="1" customHeight="1" outlineLevel="1" x14ac:dyDescent="0.25">
      <c r="A107" s="33"/>
      <c r="B107" s="66" t="s">
        <v>140</v>
      </c>
      <c r="C107" s="67" t="s">
        <v>17</v>
      </c>
      <c r="D107" s="51">
        <v>30.143999999999998</v>
      </c>
    </row>
    <row r="108" spans="1:4" s="29" customFormat="1" ht="29.25" hidden="1" customHeight="1" outlineLevel="1" x14ac:dyDescent="0.25">
      <c r="A108" s="33"/>
      <c r="B108" s="66" t="s">
        <v>141</v>
      </c>
      <c r="C108" s="67" t="s">
        <v>17</v>
      </c>
      <c r="D108" s="51">
        <v>12.06</v>
      </c>
    </row>
    <row r="109" spans="1:4" s="29" customFormat="1" ht="29.25" hidden="1" customHeight="1" outlineLevel="1" x14ac:dyDescent="0.25">
      <c r="A109" s="33"/>
      <c r="B109" s="66" t="s">
        <v>142</v>
      </c>
      <c r="C109" s="67" t="s">
        <v>17</v>
      </c>
      <c r="D109" s="51">
        <v>72</v>
      </c>
    </row>
    <row r="110" spans="1:4" s="29" customFormat="1" ht="29.25" hidden="1" customHeight="1" outlineLevel="1" x14ac:dyDescent="0.25">
      <c r="A110" s="33"/>
      <c r="B110" s="66" t="s">
        <v>143</v>
      </c>
      <c r="C110" s="67" t="s">
        <v>17</v>
      </c>
      <c r="D110" s="51">
        <v>3.36</v>
      </c>
    </row>
    <row r="111" spans="1:4" s="29" customFormat="1" ht="27" hidden="1" customHeight="1" outlineLevel="1" x14ac:dyDescent="0.25">
      <c r="A111" s="33"/>
      <c r="B111" s="66" t="s">
        <v>144</v>
      </c>
      <c r="C111" s="67" t="s">
        <v>17</v>
      </c>
      <c r="D111" s="51">
        <v>11.352</v>
      </c>
    </row>
    <row r="112" spans="1:4" s="29" customFormat="1" ht="30" hidden="1" customHeight="1" outlineLevel="1" x14ac:dyDescent="0.25">
      <c r="A112" s="33"/>
      <c r="B112" s="66" t="s">
        <v>145</v>
      </c>
      <c r="C112" s="67" t="s">
        <v>17</v>
      </c>
      <c r="D112" s="51">
        <v>57.6</v>
      </c>
    </row>
    <row r="113" spans="1:4" s="29" customFormat="1" ht="30" hidden="1" customHeight="1" outlineLevel="1" x14ac:dyDescent="0.25">
      <c r="A113" s="33"/>
      <c r="B113" s="66" t="s">
        <v>146</v>
      </c>
      <c r="C113" s="67" t="s">
        <v>17</v>
      </c>
      <c r="D113" s="21">
        <v>14.472</v>
      </c>
    </row>
    <row r="114" spans="1:4" s="29" customFormat="1" ht="17.25" customHeight="1" collapsed="1" x14ac:dyDescent="0.25">
      <c r="A114" s="30" t="s">
        <v>30</v>
      </c>
      <c r="B114" s="36" t="s">
        <v>18</v>
      </c>
      <c r="C114" s="37" t="s">
        <v>17</v>
      </c>
      <c r="D114" s="38">
        <f>D115</f>
        <v>5189.9399999999996</v>
      </c>
    </row>
    <row r="115" spans="1:4" s="29" customFormat="1" hidden="1" outlineLevel="1" x14ac:dyDescent="0.25">
      <c r="A115" s="33"/>
      <c r="B115" s="39" t="s">
        <v>18</v>
      </c>
      <c r="C115" s="35" t="s">
        <v>17</v>
      </c>
      <c r="D115" s="25">
        <v>5189.9399999999996</v>
      </c>
    </row>
    <row r="116" spans="1:4" s="29" customFormat="1" ht="47.25" hidden="1" outlineLevel="1" x14ac:dyDescent="0.25">
      <c r="A116" s="33"/>
      <c r="B116" s="40" t="s">
        <v>19</v>
      </c>
      <c r="C116" s="35" t="s">
        <v>17</v>
      </c>
      <c r="D116" s="25">
        <v>5345.64</v>
      </c>
    </row>
    <row r="117" spans="1:4" s="29" customFormat="1" collapsed="1" x14ac:dyDescent="0.25">
      <c r="A117" s="30" t="s">
        <v>31</v>
      </c>
      <c r="B117" s="36" t="s">
        <v>20</v>
      </c>
      <c r="C117" s="37" t="s">
        <v>17</v>
      </c>
      <c r="D117" s="38">
        <f>D118</f>
        <v>3980</v>
      </c>
    </row>
    <row r="118" spans="1:4" s="29" customFormat="1" hidden="1" outlineLevel="1" x14ac:dyDescent="0.25">
      <c r="A118" s="33"/>
      <c r="B118" s="39" t="s">
        <v>21</v>
      </c>
      <c r="C118" s="35" t="s">
        <v>17</v>
      </c>
      <c r="D118" s="25">
        <f>D119+D121</f>
        <v>3980</v>
      </c>
    </row>
    <row r="119" spans="1:4" s="29" customFormat="1" hidden="1" outlineLevel="1" x14ac:dyDescent="0.25">
      <c r="A119" s="33"/>
      <c r="B119" s="41" t="s">
        <v>22</v>
      </c>
      <c r="C119" s="35" t="s">
        <v>17</v>
      </c>
      <c r="D119" s="25">
        <v>2761</v>
      </c>
    </row>
    <row r="120" spans="1:4" s="29" customFormat="1" ht="63.75" hidden="1" customHeight="1" outlineLevel="1" x14ac:dyDescent="0.25">
      <c r="A120" s="33"/>
      <c r="B120" s="41" t="s">
        <v>23</v>
      </c>
      <c r="C120" s="35" t="s">
        <v>17</v>
      </c>
      <c r="D120" s="25">
        <v>3257.98</v>
      </c>
    </row>
    <row r="121" spans="1:4" s="29" customFormat="1" ht="19.5" hidden="1" customHeight="1" outlineLevel="1" x14ac:dyDescent="0.25">
      <c r="A121" s="33"/>
      <c r="B121" s="39" t="s">
        <v>24</v>
      </c>
      <c r="C121" s="35" t="s">
        <v>17</v>
      </c>
      <c r="D121" s="25">
        <v>1219</v>
      </c>
    </row>
    <row r="122" spans="1:4" s="29" customFormat="1" ht="66" hidden="1" customHeight="1" outlineLevel="1" x14ac:dyDescent="0.25">
      <c r="A122" s="42"/>
      <c r="B122" s="40" t="s">
        <v>25</v>
      </c>
      <c r="C122" s="43" t="s">
        <v>17</v>
      </c>
      <c r="D122" s="25">
        <v>1438.42</v>
      </c>
    </row>
    <row r="123" spans="1:4" s="29" customFormat="1" ht="50.25" customHeight="1" collapsed="1" x14ac:dyDescent="0.25">
      <c r="A123" s="30" t="s">
        <v>33</v>
      </c>
      <c r="B123" s="58" t="s">
        <v>38</v>
      </c>
      <c r="C123" s="37" t="s">
        <v>17</v>
      </c>
      <c r="D123" s="38">
        <v>570.24</v>
      </c>
    </row>
    <row r="124" spans="1:4" s="29" customFormat="1" hidden="1" outlineLevel="1" x14ac:dyDescent="0.25">
      <c r="A124" s="33"/>
      <c r="B124" s="34" t="s">
        <v>26</v>
      </c>
      <c r="C124" s="33" t="s">
        <v>17</v>
      </c>
      <c r="D124" s="44">
        <v>570.24</v>
      </c>
    </row>
    <row r="125" spans="1:4" s="29" customFormat="1" hidden="1" outlineLevel="1" x14ac:dyDescent="0.25">
      <c r="A125" s="33"/>
      <c r="B125" s="52" t="s">
        <v>41</v>
      </c>
      <c r="C125" s="53" t="s">
        <v>17</v>
      </c>
      <c r="D125" s="54">
        <v>570</v>
      </c>
    </row>
    <row r="126" spans="1:4" s="29" customFormat="1" hidden="1" outlineLevel="1" x14ac:dyDescent="0.25">
      <c r="A126" s="33"/>
      <c r="B126" s="55" t="s">
        <v>27</v>
      </c>
      <c r="C126" s="56" t="s">
        <v>17</v>
      </c>
      <c r="D126" s="57">
        <v>570</v>
      </c>
    </row>
    <row r="127" spans="1:4" s="29" customFormat="1" hidden="1" outlineLevel="1" x14ac:dyDescent="0.25">
      <c r="A127" s="33"/>
      <c r="B127" s="45" t="s">
        <v>28</v>
      </c>
      <c r="C127" s="46" t="s">
        <v>17</v>
      </c>
      <c r="D127" s="47">
        <v>570.24</v>
      </c>
    </row>
    <row r="128" spans="1:4" s="29" customFormat="1" ht="31.5" hidden="1" outlineLevel="1" x14ac:dyDescent="0.25">
      <c r="A128" s="33"/>
      <c r="B128" s="45" t="s">
        <v>34</v>
      </c>
      <c r="C128" s="46" t="s">
        <v>17</v>
      </c>
      <c r="D128" s="47">
        <v>570.24</v>
      </c>
    </row>
    <row r="129" spans="1:5" s="29" customFormat="1" ht="20.25" customHeight="1" x14ac:dyDescent="0.25">
      <c r="A129" s="71" t="s">
        <v>40</v>
      </c>
      <c r="B129" s="72"/>
      <c r="C129" s="61"/>
      <c r="D129" s="62"/>
    </row>
    <row r="130" spans="1:5" s="6" customFormat="1" ht="18.75" customHeight="1" x14ac:dyDescent="0.25">
      <c r="A130" s="20" t="s">
        <v>42</v>
      </c>
      <c r="B130" s="48" t="s">
        <v>36</v>
      </c>
      <c r="C130" s="7" t="s">
        <v>8</v>
      </c>
      <c r="D130" s="50" t="s">
        <v>170</v>
      </c>
    </row>
    <row r="131" spans="1:5" s="6" customFormat="1" ht="111.75" customHeight="1" outlineLevel="1" x14ac:dyDescent="0.25">
      <c r="A131" s="8"/>
      <c r="B131" s="49" t="s">
        <v>150</v>
      </c>
      <c r="C131" s="22" t="s">
        <v>8</v>
      </c>
      <c r="D131" s="23" t="s">
        <v>152</v>
      </c>
    </row>
    <row r="132" spans="1:5" s="6" customFormat="1" ht="94.5" outlineLevel="1" x14ac:dyDescent="0.25">
      <c r="A132" s="8"/>
      <c r="B132" s="49" t="s">
        <v>153</v>
      </c>
      <c r="C132" s="22" t="s">
        <v>8</v>
      </c>
      <c r="D132" s="23" t="s">
        <v>151</v>
      </c>
    </row>
    <row r="133" spans="1:5" ht="97.5" customHeight="1" outlineLevel="1" x14ac:dyDescent="0.25">
      <c r="A133" s="17"/>
      <c r="B133" s="49" t="s">
        <v>154</v>
      </c>
      <c r="C133" s="22" t="s">
        <v>8</v>
      </c>
      <c r="D133" s="24" t="s">
        <v>155</v>
      </c>
      <c r="E133" s="6"/>
    </row>
    <row r="134" spans="1:5" ht="98.25" customHeight="1" outlineLevel="1" x14ac:dyDescent="0.25">
      <c r="A134" s="15"/>
      <c r="B134" s="49" t="s">
        <v>156</v>
      </c>
      <c r="C134" s="22" t="s">
        <v>8</v>
      </c>
      <c r="D134" s="24" t="s">
        <v>157</v>
      </c>
      <c r="E134" s="6"/>
    </row>
    <row r="135" spans="1:5" ht="98.25" customHeight="1" outlineLevel="1" x14ac:dyDescent="0.25">
      <c r="A135" s="17"/>
      <c r="B135" s="49" t="s">
        <v>159</v>
      </c>
      <c r="C135" s="22" t="s">
        <v>8</v>
      </c>
      <c r="D135" s="24" t="s">
        <v>158</v>
      </c>
      <c r="E135" s="6"/>
    </row>
    <row r="136" spans="1:5" ht="96.75" customHeight="1" outlineLevel="1" x14ac:dyDescent="0.25">
      <c r="A136" s="15"/>
      <c r="B136" s="49" t="s">
        <v>160</v>
      </c>
      <c r="C136" s="22" t="s">
        <v>8</v>
      </c>
      <c r="D136" s="24" t="s">
        <v>161</v>
      </c>
      <c r="E136" s="6"/>
    </row>
    <row r="137" spans="1:5" ht="94.5" customHeight="1" outlineLevel="1" x14ac:dyDescent="0.25">
      <c r="A137" s="17"/>
      <c r="B137" s="49" t="s">
        <v>162</v>
      </c>
      <c r="C137" s="22" t="s">
        <v>8</v>
      </c>
      <c r="D137" s="24" t="s">
        <v>163</v>
      </c>
      <c r="E137" s="6"/>
    </row>
    <row r="138" spans="1:5" ht="99.75" customHeight="1" outlineLevel="1" x14ac:dyDescent="0.25">
      <c r="A138" s="17"/>
      <c r="B138" s="49" t="s">
        <v>165</v>
      </c>
      <c r="C138" s="22" t="s">
        <v>8</v>
      </c>
      <c r="D138" s="27" t="s">
        <v>164</v>
      </c>
      <c r="E138" s="6"/>
    </row>
    <row r="139" spans="1:5" ht="98.25" customHeight="1" outlineLevel="1" x14ac:dyDescent="0.25">
      <c r="A139" s="17"/>
      <c r="B139" s="49" t="s">
        <v>167</v>
      </c>
      <c r="C139" s="22" t="s">
        <v>8</v>
      </c>
      <c r="D139" s="28" t="s">
        <v>166</v>
      </c>
      <c r="E139" s="6"/>
    </row>
    <row r="140" spans="1:5" ht="109.5" customHeight="1" outlineLevel="1" x14ac:dyDescent="0.25">
      <c r="A140" s="17"/>
      <c r="B140" s="49" t="s">
        <v>169</v>
      </c>
      <c r="C140" s="22" t="s">
        <v>8</v>
      </c>
      <c r="D140" s="28" t="s">
        <v>168</v>
      </c>
      <c r="E140" s="6"/>
    </row>
    <row r="141" spans="1:5" ht="21" customHeight="1" x14ac:dyDescent="0.25">
      <c r="A141" s="73" t="s">
        <v>43</v>
      </c>
      <c r="B141" s="74"/>
      <c r="C141" s="63"/>
      <c r="D141" s="64"/>
    </row>
    <row r="142" spans="1:5" ht="21.75" customHeight="1" x14ac:dyDescent="0.25">
      <c r="A142" s="18" t="s">
        <v>44</v>
      </c>
      <c r="B142" s="48" t="s">
        <v>35</v>
      </c>
      <c r="C142" s="7" t="s">
        <v>8</v>
      </c>
      <c r="D142" s="26" t="s">
        <v>37</v>
      </c>
    </row>
    <row r="143" spans="1:5" ht="114" customHeight="1" outlineLevel="1" x14ac:dyDescent="0.25">
      <c r="A143" s="17"/>
      <c r="B143" s="49" t="s">
        <v>13</v>
      </c>
      <c r="C143" s="22" t="s">
        <v>8</v>
      </c>
      <c r="D143" s="21" t="s">
        <v>9</v>
      </c>
    </row>
    <row r="144" spans="1:5" ht="111.75" customHeight="1" outlineLevel="1" x14ac:dyDescent="0.25">
      <c r="A144" s="17"/>
      <c r="B144" s="49" t="s">
        <v>14</v>
      </c>
      <c r="C144" s="22" t="s">
        <v>8</v>
      </c>
      <c r="D144" s="21" t="s">
        <v>10</v>
      </c>
    </row>
    <row r="145" spans="1:4" ht="117" customHeight="1" outlineLevel="1" x14ac:dyDescent="0.25">
      <c r="A145" s="18"/>
      <c r="B145" s="16" t="s">
        <v>15</v>
      </c>
      <c r="C145" s="22" t="s">
        <v>8</v>
      </c>
      <c r="D145" s="19" t="s">
        <v>11</v>
      </c>
    </row>
    <row r="146" spans="1:4" ht="117" customHeight="1" outlineLevel="1" x14ac:dyDescent="0.25">
      <c r="A146" s="18"/>
      <c r="B146" s="16" t="s">
        <v>16</v>
      </c>
      <c r="C146" s="22" t="s">
        <v>8</v>
      </c>
      <c r="D146" s="19" t="s">
        <v>12</v>
      </c>
    </row>
  </sheetData>
  <mergeCells count="8">
    <mergeCell ref="A129:B129"/>
    <mergeCell ref="A141:B141"/>
    <mergeCell ref="A1:D1"/>
    <mergeCell ref="A2:D2"/>
    <mergeCell ref="A3:D3"/>
    <mergeCell ref="B5:D5"/>
    <mergeCell ref="A9:B9"/>
    <mergeCell ref="B6:D6"/>
  </mergeCells>
  <phoneticPr fontId="12" type="noConversion"/>
  <pageMargins left="0.39370078740157483" right="0.19685039370078741" top="0.39370078740157483" bottom="0.19685039370078741" header="0.51181102362204722" footer="0.15748031496062992"/>
  <pageSetup paperSize="8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CAA5-2DE8-4CB9-BC77-63308702DA4A}">
  <dimension ref="A1"/>
  <sheetViews>
    <sheetView workbookViewId="0">
      <selection activeCell="D25" sqref="D25"/>
    </sheetView>
  </sheetViews>
  <sheetFormatPr defaultRowHeight="15" x14ac:dyDescent="0.25"/>
  <cols>
    <col min="2" max="2" width="18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Кашуба Алла Владимировна</dc:creator>
  <cp:lastModifiedBy>Кашуба Алла Владимировна</cp:lastModifiedBy>
  <cp:lastPrinted>2025-08-14T09:19:45Z</cp:lastPrinted>
  <dcterms:created xsi:type="dcterms:W3CDTF">2015-06-05T18:19:34Z</dcterms:created>
  <dcterms:modified xsi:type="dcterms:W3CDTF">2025-09-09T11:05:13Z</dcterms:modified>
</cp:coreProperties>
</file>