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ПОТЕШНАЯ\ТЕНДЕРЫ Потешная\7.Тендер ПОТЕШНАЯ ВК и ОВ\"/>
    </mc:Choice>
  </mc:AlternateContent>
  <xr:revisionPtr revIDLastSave="0" documentId="13_ncr:1_{E1E89B00-45FF-406E-9C34-20F4AAC95BA9}" xr6:coauthVersionLast="47" xr6:coauthVersionMax="47" xr10:uidLastSave="{00000000-0000-0000-0000-000000000000}"/>
  <bookViews>
    <workbookView xWindow="4185" yWindow="75" windowWidth="20550" windowHeight="15600" xr2:uid="{00000000-000D-0000-FFFF-FFFF00000000}"/>
  </bookViews>
  <sheets>
    <sheet name="Worksheet" sheetId="1" r:id="rId1"/>
  </sheets>
  <definedNames>
    <definedName name="_xlnm.Print_Area" localSheetId="0">Worksheet!$A$1:$H$36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H25" i="1"/>
  <c r="F25" i="1"/>
  <c r="H23" i="1"/>
  <c r="H22" i="1"/>
  <c r="H21" i="1"/>
  <c r="H19" i="1" l="1"/>
  <c r="H24" i="1"/>
  <c r="H20" i="1"/>
  <c r="H16" i="1"/>
  <c r="H15" i="1"/>
  <c r="H14" i="1"/>
  <c r="H13" i="1"/>
  <c r="H26" i="1" l="1"/>
</calcChain>
</file>

<file path=xl/sharedStrings.xml><?xml version="1.0" encoding="utf-8"?>
<sst xmlns="http://schemas.openxmlformats.org/spreadsheetml/2006/main" count="63" uniqueCount="52">
  <si>
    <t>№</t>
  </si>
  <si>
    <t>Материалы, работы и услуги</t>
  </si>
  <si>
    <t>Ед. изм.</t>
  </si>
  <si>
    <t>Кол-во</t>
  </si>
  <si>
    <t>Предварительная стоимость, руб. с НДС</t>
  </si>
  <si>
    <t>материалы и оборудование</t>
  </si>
  <si>
    <t>СМР</t>
  </si>
  <si>
    <t>Всего</t>
  </si>
  <si>
    <t>компл</t>
  </si>
  <si>
    <t xml:space="preserve">Работы выполняются в соответствии с проектом </t>
  </si>
  <si>
    <t xml:space="preserve">Комплекс строительно-монтажных работ по устройству    водопроводной насосной станции </t>
  </si>
  <si>
    <t>Комплекс строительно-монтажных работ по устройству     внутреннего  противопожарного  водопровода и системы автоматического
пожаротушения подземной автостоянки</t>
  </si>
  <si>
    <t xml:space="preserve">ИТОГО стоимость с учетом НДС по разделу  ВК и ПТ </t>
  </si>
  <si>
    <t xml:space="preserve">Итого стоимость КП </t>
  </si>
  <si>
    <t>1</t>
  </si>
  <si>
    <t>1.1</t>
  </si>
  <si>
    <t>1.2</t>
  </si>
  <si>
    <t>1.3</t>
  </si>
  <si>
    <t>1.4</t>
  </si>
  <si>
    <t>1.5</t>
  </si>
  <si>
    <t>1.6</t>
  </si>
  <si>
    <t>1.7</t>
  </si>
  <si>
    <t xml:space="preserve">Пуско наладочные работы и сдача контролирующим , ресурсопоставляющим  организациям , эксплуатирующей организации. Включая   участие в КИПС </t>
  </si>
  <si>
    <t>на объекте Гостиница по адресу: г. Москва, внутригородское муниципальное образование Преображенское, 
ул. Потешная, вл. 5, стр. 1, 2</t>
  </si>
  <si>
    <t>11-ОМ/2023-ВНС Водопроводная насосная станция</t>
  </si>
  <si>
    <t>11-ОМ/2023-ВК                  Внутренние системы водоснабжения и водоотведения</t>
  </si>
  <si>
    <t>Комплекс строительно-монтажных работ по устройству   водоснабжения и водоотведения</t>
  </si>
  <si>
    <t>11-ОМ/2023-ПТ.1                                 Внутренний противопожарный водопровод и система автоматического
пожаротушения подземной автостоянки</t>
  </si>
  <si>
    <t>11-ОМ/2023-ПТ.2   Внутренний противопожарный водопровод и система автоматического пожаротушения подземной части и 1 этажа корпусов 1 и 2</t>
  </si>
  <si>
    <t>Комплекс строительно-монтажных работ по устройству     внутреннего  противопожарного  водопровода и системы автоматического пожаротушения  надземной части и 1 этажа корпусов 1 и 2</t>
  </si>
  <si>
    <t>11-ОМ/2023-ПТ.3 Внутренний противопожарный водопровод и система автоматического пожаротушения надземной части (2-20 эт.) корпуса 1</t>
  </si>
  <si>
    <t>Комплекс строительно-монтажных работ по устройству     внутреннего  противопожарного  водопровода и системы автоматического пожаротушения надземной части (2-20 эт.) корпуса 1</t>
  </si>
  <si>
    <t>11-ОМ/2023-ПТ.4 Внутренний противопожарный водопровод и система автоматического пожаротушения надземной части (2-20 эт.) корпуса 2</t>
  </si>
  <si>
    <t>Комплекс строительно-монтажных работ по устройству     внутреннего  противопожарного  водопровода и системы автоматического пожаротушения надземной части (2-20 эт.) корпуса 2</t>
  </si>
  <si>
    <t>11-ОМ/2023-АВК.1                  Система автоматизации канализации. Подземная автостоянка</t>
  </si>
  <si>
    <t>Комплекс строительно-монтажных работ по устройству     системы автоматизации канализации. Подземная автостоянка.</t>
  </si>
  <si>
    <t xml:space="preserve">11-ОМ/2023-АВК.ВНС   Система автоматизации канализации. Водопроводная насосная станция </t>
  </si>
  <si>
    <t xml:space="preserve">Комплекс строительно-монтажных работ по устройству     системы автоматизации канализации. Водопроводной насосной станции </t>
  </si>
  <si>
    <t>1.8</t>
  </si>
  <si>
    <t>1.9</t>
  </si>
  <si>
    <t>Укрупнённая ВОР на выполнение работ по устройству внутренних инженерных сетей ВК и ОВ</t>
  </si>
  <si>
    <t>Комплекс строительно-монтажных работ по устройству внутренних сетей отопления, вентиляции и кондиционирования</t>
  </si>
  <si>
    <t>11-ОМ/2023-ОВ                  Внутренние сети отопления, вентиляции и кондиционирования</t>
  </si>
  <si>
    <t>Комплекс строительно-монтажных работ по устройству системы автоматизации общеобменной вентиляции</t>
  </si>
  <si>
    <t>11-ОМ/2023-АОВ Автоматизация общеобменной вентиляции</t>
  </si>
  <si>
    <t>Комплекс строительно-монтажных работ по устройству системы автоматизации общеобменной вентиляции ИТП</t>
  </si>
  <si>
    <t xml:space="preserve">11-ОМ/2023-АОВ.ИТП Индивидуальный тепловой пункт. Автоматизация общеобменной вентиляции </t>
  </si>
  <si>
    <t>1.10</t>
  </si>
  <si>
    <t>1.11</t>
  </si>
  <si>
    <t>1.12</t>
  </si>
  <si>
    <t>Устройство системы водоснабжения, водоотведения, пожарного водопровода, ВНС, систем отопления, теплоснабжения, вентиляции, кондиционирования, противодымной вентиляции</t>
  </si>
  <si>
    <t xml:space="preserve"> Гостиница по адресу: г. Москва, внутригородское муниципальное образование Преображенское,                     ул. Потешная, вл. 5, стр. 1,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</si>
</sst>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9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sz val="8"/>
      <name val="Calibri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4" fontId="3" fillId="6" borderId="4" xfId="0" applyNumberFormat="1" applyFont="1" applyFill="1" applyBorder="1" applyAlignment="1">
      <alignment horizontal="right" vertical="top" wrapText="1"/>
    </xf>
    <xf numFmtId="4" fontId="3" fillId="6" borderId="1" xfId="0" applyNumberFormat="1" applyFont="1" applyFill="1" applyBorder="1" applyAlignment="1">
      <alignment horizontal="right" vertical="top" wrapText="1"/>
    </xf>
    <xf numFmtId="4" fontId="3" fillId="6" borderId="5" xfId="0" applyNumberFormat="1" applyFont="1" applyFill="1" applyBorder="1" applyAlignment="1">
      <alignment horizontal="right" vertical="top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vertical="top" wrapText="1"/>
    </xf>
    <xf numFmtId="0" fontId="3" fillId="7" borderId="8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8" borderId="3" xfId="0" applyFont="1" applyFill="1" applyBorder="1" applyAlignment="1">
      <alignment horizontal="center" vertical="top" wrapText="1"/>
    </xf>
    <xf numFmtId="4" fontId="3" fillId="8" borderId="4" xfId="0" applyNumberFormat="1" applyFont="1" applyFill="1" applyBorder="1" applyAlignment="1">
      <alignment horizontal="right" vertical="top" wrapText="1"/>
    </xf>
    <xf numFmtId="4" fontId="3" fillId="8" borderId="1" xfId="0" applyNumberFormat="1" applyFont="1" applyFill="1" applyBorder="1" applyAlignment="1">
      <alignment horizontal="right" vertical="top" wrapText="1"/>
    </xf>
    <xf numFmtId="4" fontId="3" fillId="8" borderId="5" xfId="0" applyNumberFormat="1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center" vertical="top" wrapText="1"/>
    </xf>
    <xf numFmtId="49" fontId="3" fillId="8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10" borderId="1" xfId="0" applyFont="1" applyFill="1" applyBorder="1" applyAlignment="1">
      <alignment horizontal="left" vertical="center" wrapText="1"/>
    </xf>
    <xf numFmtId="4" fontId="3" fillId="4" borderId="14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4" fontId="1" fillId="3" borderId="11" xfId="0" applyNumberFormat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1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26"/>
  <sheetViews>
    <sheetView tabSelected="1" view="pageBreakPreview" topLeftCell="A19" zoomScale="90" zoomScaleNormal="100" zoomScaleSheetLayoutView="90" workbookViewId="0">
      <selection activeCell="H27" sqref="H27"/>
    </sheetView>
  </sheetViews>
  <sheetFormatPr defaultRowHeight="15" x14ac:dyDescent="0.25"/>
  <cols>
    <col min="1" max="1" width="7.42578125" style="27" customWidth="1"/>
    <col min="2" max="2" width="41" customWidth="1"/>
    <col min="3" max="3" width="28.5703125" customWidth="1"/>
    <col min="4" max="4" width="16" style="1" customWidth="1"/>
    <col min="5" max="5" width="14.7109375" style="1" customWidth="1"/>
    <col min="6" max="8" width="15.5703125" customWidth="1"/>
  </cols>
  <sheetData>
    <row r="3" spans="1:8" ht="18.75" x14ac:dyDescent="0.3">
      <c r="B3" s="36" t="s">
        <v>40</v>
      </c>
      <c r="C3" s="36"/>
      <c r="D3" s="36"/>
      <c r="E3" s="36"/>
      <c r="F3" s="36"/>
      <c r="G3" s="36"/>
      <c r="H3" s="36"/>
    </row>
    <row r="4" spans="1:8" ht="34.5" customHeight="1" x14ac:dyDescent="0.3">
      <c r="B4" s="37" t="s">
        <v>23</v>
      </c>
      <c r="C4" s="36"/>
      <c r="D4" s="36"/>
      <c r="E4" s="36"/>
      <c r="F4" s="36"/>
      <c r="G4" s="36"/>
      <c r="H4" s="36"/>
    </row>
    <row r="6" spans="1:8" ht="15.75" thickBot="1" x14ac:dyDescent="0.3"/>
    <row r="7" spans="1:8" ht="32.450000000000003" customHeight="1" thickBot="1" x14ac:dyDescent="0.3">
      <c r="A7" s="42" t="s">
        <v>0</v>
      </c>
      <c r="B7" s="43" t="s">
        <v>1</v>
      </c>
      <c r="C7" s="38" t="s">
        <v>9</v>
      </c>
      <c r="D7" s="43" t="s">
        <v>2</v>
      </c>
      <c r="E7" s="44" t="s">
        <v>3</v>
      </c>
      <c r="F7" s="45" t="s">
        <v>4</v>
      </c>
      <c r="G7" s="45"/>
      <c r="H7" s="45"/>
    </row>
    <row r="8" spans="1:8" ht="34.15" customHeight="1" thickBot="1" x14ac:dyDescent="0.3">
      <c r="A8" s="42"/>
      <c r="B8" s="43"/>
      <c r="C8" s="39"/>
      <c r="D8" s="43"/>
      <c r="E8" s="44"/>
      <c r="F8" s="19" t="s">
        <v>5</v>
      </c>
      <c r="G8" s="19" t="s">
        <v>6</v>
      </c>
      <c r="H8" s="19" t="s">
        <v>7</v>
      </c>
    </row>
    <row r="9" spans="1:8" ht="19.899999999999999" customHeight="1" thickBot="1" x14ac:dyDescent="0.3">
      <c r="A9" s="2">
        <v>1</v>
      </c>
      <c r="B9" s="2">
        <v>2</v>
      </c>
      <c r="C9" s="2">
        <v>3</v>
      </c>
      <c r="D9" s="2">
        <v>4</v>
      </c>
      <c r="E9" s="3">
        <v>5</v>
      </c>
      <c r="F9" s="4">
        <v>6</v>
      </c>
      <c r="G9" s="4">
        <v>7</v>
      </c>
      <c r="H9" s="4">
        <v>8</v>
      </c>
    </row>
    <row r="10" spans="1:8" ht="19.149999999999999" customHeight="1" x14ac:dyDescent="0.25">
      <c r="A10" s="8">
        <v>1</v>
      </c>
      <c r="B10" s="9"/>
      <c r="C10" s="10"/>
      <c r="D10" s="10"/>
      <c r="E10" s="10"/>
      <c r="F10" s="10"/>
      <c r="G10" s="10"/>
      <c r="H10" s="10"/>
    </row>
    <row r="11" spans="1:8" ht="58.5" customHeight="1" x14ac:dyDescent="0.25">
      <c r="A11" s="20"/>
      <c r="B11" s="29" t="s">
        <v>51</v>
      </c>
      <c r="C11" s="13"/>
      <c r="D11" s="14"/>
      <c r="E11" s="15"/>
      <c r="F11" s="16"/>
      <c r="G11" s="17"/>
      <c r="H11" s="18"/>
    </row>
    <row r="12" spans="1:8" ht="43.5" customHeight="1" x14ac:dyDescent="0.25">
      <c r="A12" s="21" t="s">
        <v>14</v>
      </c>
      <c r="B12" s="48" t="s">
        <v>50</v>
      </c>
      <c r="C12" s="49"/>
      <c r="D12" s="11"/>
      <c r="E12" s="12"/>
      <c r="F12" s="5"/>
      <c r="G12" s="6"/>
      <c r="H12" s="7"/>
    </row>
    <row r="13" spans="1:8" ht="64.5" customHeight="1" x14ac:dyDescent="0.25">
      <c r="A13" s="28" t="s">
        <v>15</v>
      </c>
      <c r="B13" s="22" t="s">
        <v>26</v>
      </c>
      <c r="C13" s="22" t="s">
        <v>25</v>
      </c>
      <c r="D13" s="22" t="s">
        <v>8</v>
      </c>
      <c r="E13" s="22">
        <v>1</v>
      </c>
      <c r="F13" s="23">
        <v>0</v>
      </c>
      <c r="G13" s="23">
        <v>0</v>
      </c>
      <c r="H13" s="23">
        <f>G13+F13</f>
        <v>0</v>
      </c>
    </row>
    <row r="14" spans="1:8" ht="50.25" customHeight="1" x14ac:dyDescent="0.25">
      <c r="A14" s="28" t="s">
        <v>16</v>
      </c>
      <c r="B14" s="22" t="s">
        <v>10</v>
      </c>
      <c r="C14" s="22" t="s">
        <v>24</v>
      </c>
      <c r="D14" s="22" t="s">
        <v>8</v>
      </c>
      <c r="E14" s="22">
        <v>1</v>
      </c>
      <c r="F14" s="23">
        <v>0</v>
      </c>
      <c r="G14" s="23">
        <v>0</v>
      </c>
      <c r="H14" s="23">
        <f t="shared" ref="H14:H16" si="0">G14+F14</f>
        <v>0</v>
      </c>
    </row>
    <row r="15" spans="1:8" ht="94.5" customHeight="1" x14ac:dyDescent="0.25">
      <c r="A15" s="28" t="s">
        <v>17</v>
      </c>
      <c r="B15" s="22" t="s">
        <v>11</v>
      </c>
      <c r="C15" s="22" t="s">
        <v>27</v>
      </c>
      <c r="D15" s="22" t="s">
        <v>8</v>
      </c>
      <c r="E15" s="22">
        <v>1</v>
      </c>
      <c r="F15" s="23">
        <v>0</v>
      </c>
      <c r="G15" s="23">
        <v>0</v>
      </c>
      <c r="H15" s="23">
        <f t="shared" si="0"/>
        <v>0</v>
      </c>
    </row>
    <row r="16" spans="1:8" ht="95.25" customHeight="1" x14ac:dyDescent="0.25">
      <c r="A16" s="28" t="s">
        <v>18</v>
      </c>
      <c r="B16" s="22" t="s">
        <v>29</v>
      </c>
      <c r="C16" s="22" t="s">
        <v>28</v>
      </c>
      <c r="D16" s="22" t="s">
        <v>8</v>
      </c>
      <c r="E16" s="22">
        <v>1</v>
      </c>
      <c r="F16" s="23">
        <v>0</v>
      </c>
      <c r="G16" s="23">
        <v>0</v>
      </c>
      <c r="H16" s="23">
        <f t="shared" si="0"/>
        <v>0</v>
      </c>
    </row>
    <row r="17" spans="1:8" ht="95.25" customHeight="1" x14ac:dyDescent="0.25">
      <c r="A17" s="28" t="s">
        <v>19</v>
      </c>
      <c r="B17" s="22" t="s">
        <v>31</v>
      </c>
      <c r="C17" s="22" t="s">
        <v>30</v>
      </c>
      <c r="D17" s="22" t="s">
        <v>8</v>
      </c>
      <c r="E17" s="22">
        <v>1</v>
      </c>
      <c r="F17" s="23">
        <v>0</v>
      </c>
      <c r="G17" s="23">
        <v>0</v>
      </c>
      <c r="H17" s="23">
        <v>0</v>
      </c>
    </row>
    <row r="18" spans="1:8" ht="95.25" customHeight="1" x14ac:dyDescent="0.25">
      <c r="A18" s="28" t="s">
        <v>20</v>
      </c>
      <c r="B18" s="22" t="s">
        <v>33</v>
      </c>
      <c r="C18" s="22" t="s">
        <v>32</v>
      </c>
      <c r="D18" s="22" t="s">
        <v>8</v>
      </c>
      <c r="E18" s="22">
        <v>1</v>
      </c>
      <c r="F18" s="23">
        <v>0</v>
      </c>
      <c r="G18" s="23">
        <v>0</v>
      </c>
      <c r="H18" s="23">
        <v>0</v>
      </c>
    </row>
    <row r="19" spans="1:8" ht="66.75" customHeight="1" x14ac:dyDescent="0.25">
      <c r="A19" s="28" t="s">
        <v>21</v>
      </c>
      <c r="B19" s="22" t="s">
        <v>35</v>
      </c>
      <c r="C19" s="22" t="s">
        <v>34</v>
      </c>
      <c r="D19" s="22" t="s">
        <v>8</v>
      </c>
      <c r="E19" s="22">
        <v>1</v>
      </c>
      <c r="F19" s="23">
        <v>0</v>
      </c>
      <c r="G19" s="23">
        <v>0</v>
      </c>
      <c r="H19" s="23">
        <f t="shared" ref="H19" si="1">G19+F19</f>
        <v>0</v>
      </c>
    </row>
    <row r="20" spans="1:8" ht="68.25" customHeight="1" x14ac:dyDescent="0.25">
      <c r="A20" s="28" t="s">
        <v>38</v>
      </c>
      <c r="B20" s="22" t="s">
        <v>37</v>
      </c>
      <c r="C20" s="22" t="s">
        <v>36</v>
      </c>
      <c r="D20" s="22" t="s">
        <v>8</v>
      </c>
      <c r="E20" s="22">
        <v>1</v>
      </c>
      <c r="F20" s="23">
        <v>0</v>
      </c>
      <c r="G20" s="23">
        <v>0</v>
      </c>
      <c r="H20" s="23">
        <f t="shared" ref="H20" si="2">G20+F20</f>
        <v>0</v>
      </c>
    </row>
    <row r="21" spans="1:8" ht="64.5" customHeight="1" x14ac:dyDescent="0.25">
      <c r="A21" s="28" t="s">
        <v>39</v>
      </c>
      <c r="B21" s="22" t="s">
        <v>41</v>
      </c>
      <c r="C21" s="22" t="s">
        <v>42</v>
      </c>
      <c r="D21" s="22" t="s">
        <v>8</v>
      </c>
      <c r="E21" s="22">
        <v>1</v>
      </c>
      <c r="F21" s="23">
        <v>0</v>
      </c>
      <c r="G21" s="23">
        <v>0</v>
      </c>
      <c r="H21" s="23">
        <f>G21+F21</f>
        <v>0</v>
      </c>
    </row>
    <row r="22" spans="1:8" ht="45" customHeight="1" x14ac:dyDescent="0.25">
      <c r="A22" s="28" t="s">
        <v>47</v>
      </c>
      <c r="B22" s="22" t="s">
        <v>43</v>
      </c>
      <c r="C22" s="22" t="s">
        <v>44</v>
      </c>
      <c r="D22" s="22" t="s">
        <v>8</v>
      </c>
      <c r="E22" s="22">
        <v>1</v>
      </c>
      <c r="F22" s="23">
        <v>0</v>
      </c>
      <c r="G22" s="23">
        <v>0</v>
      </c>
      <c r="H22" s="23">
        <f t="shared" ref="H22:H23" si="3">G22+F22</f>
        <v>0</v>
      </c>
    </row>
    <row r="23" spans="1:8" ht="61.5" customHeight="1" x14ac:dyDescent="0.25">
      <c r="A23" s="28" t="s">
        <v>48</v>
      </c>
      <c r="B23" s="22" t="s">
        <v>45</v>
      </c>
      <c r="C23" s="22" t="s">
        <v>46</v>
      </c>
      <c r="D23" s="22" t="s">
        <v>8</v>
      </c>
      <c r="E23" s="22">
        <v>1</v>
      </c>
      <c r="F23" s="23">
        <v>0</v>
      </c>
      <c r="G23" s="23">
        <v>0</v>
      </c>
      <c r="H23" s="23">
        <f t="shared" si="3"/>
        <v>0</v>
      </c>
    </row>
    <row r="24" spans="1:8" ht="46.5" customHeight="1" x14ac:dyDescent="0.25">
      <c r="A24" s="28" t="s">
        <v>49</v>
      </c>
      <c r="B24" s="46" t="s">
        <v>22</v>
      </c>
      <c r="C24" s="47"/>
      <c r="D24" s="22" t="s">
        <v>8</v>
      </c>
      <c r="E24" s="22">
        <v>1</v>
      </c>
      <c r="F24" s="23">
        <v>0</v>
      </c>
      <c r="G24" s="23">
        <v>0</v>
      </c>
      <c r="H24" s="23">
        <f t="shared" ref="H24" si="4">G24+F24</f>
        <v>0</v>
      </c>
    </row>
    <row r="25" spans="1:8" ht="21" customHeight="1" thickBot="1" x14ac:dyDescent="0.3">
      <c r="A25" s="40" t="s">
        <v>12</v>
      </c>
      <c r="B25" s="41"/>
      <c r="C25" s="24"/>
      <c r="D25" s="32"/>
      <c r="E25" s="33"/>
      <c r="F25" s="30">
        <f>F24+F20+F19+F16+F15+F14+F13+F21+F22+F23</f>
        <v>0</v>
      </c>
      <c r="G25" s="30">
        <f t="shared" ref="G25:H25" si="5">G24+G20+G19+G16+G15+G14+G13+G21+G22+G23</f>
        <v>0</v>
      </c>
      <c r="H25" s="30">
        <f t="shared" si="5"/>
        <v>0</v>
      </c>
    </row>
    <row r="26" spans="1:8" ht="15.75" customHeight="1" x14ac:dyDescent="0.25">
      <c r="A26" s="34" t="s">
        <v>13</v>
      </c>
      <c r="B26" s="35"/>
      <c r="C26" s="25"/>
      <c r="D26" s="26"/>
      <c r="E26" s="26"/>
      <c r="F26" s="25"/>
      <c r="G26" s="25"/>
      <c r="H26" s="31">
        <f>+H25</f>
        <v>0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A26:B26"/>
    <mergeCell ref="B3:H3"/>
    <mergeCell ref="B4:H4"/>
    <mergeCell ref="C7:C8"/>
    <mergeCell ref="A25:B25"/>
    <mergeCell ref="A7:A8"/>
    <mergeCell ref="B7:B8"/>
    <mergeCell ref="D7:D8"/>
    <mergeCell ref="E7:E8"/>
    <mergeCell ref="F7:H7"/>
    <mergeCell ref="B24:C24"/>
    <mergeCell ref="B12:C12"/>
  </mergeCells>
  <phoneticPr fontId="6" type="noConversion"/>
  <pageMargins left="0.51181102362204722" right="0.31496062992125984" top="0.35433070866141736" bottom="0.35433070866141736" header="0" footer="0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Worksheet</vt:lpstr>
      <vt:lpstr>Worksheet!Область_печати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Чередников Николай Алексеевич</cp:lastModifiedBy>
  <cp:lastPrinted>2024-05-14T13:13:52Z</cp:lastPrinted>
  <dcterms:created xsi:type="dcterms:W3CDTF">2019-04-05T12:22:50Z</dcterms:created>
  <dcterms:modified xsi:type="dcterms:W3CDTF">2025-05-07T06:54:17Z</dcterms:modified>
  <cp:category/>
</cp:coreProperties>
</file>