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M:\TERMOLAND\Тендеры\Отдел комплектации\1. Тендеры\Орел\32. Парные 766\2. Тендерный пакет\2. Формы для заполнения\"/>
    </mc:Choice>
  </mc:AlternateContent>
  <xr:revisionPtr revIDLastSave="0" documentId="13_ncr:1_{9C104087-86B3-493D-AEC0-98D879BF7019}" xr6:coauthVersionLast="47" xr6:coauthVersionMax="47" xr10:uidLastSave="{00000000-0000-0000-0000-000000000000}"/>
  <bookViews>
    <workbookView xWindow="-108" yWindow="-108" windowWidth="23256" windowHeight="12576" tabRatio="635" xr2:uid="{00000000-000D-0000-FFFF-FFFF00000000}"/>
  </bookViews>
  <sheets>
    <sheet name="tender_item" sheetId="53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" localSheetId="0">[1]TESİSAT!#REF!,[1]TESİSAT!#REF!</definedName>
    <definedName name="__">[1]TESİSAT!#REF!,[1]TESİSAT!#REF!</definedName>
    <definedName name="______" localSheetId="0">[1]TESİSAT!#REF!,[1]TESİSAT!#REF!</definedName>
    <definedName name="______">[1]TESİSAT!#REF!,[1]TESİSAT!#REF!</definedName>
    <definedName name="____________AS1">{#N/A,#N/A,FALSE,"müş_iç_ihz";#N/A,#N/A,FALSE,"müş_iç_er";#N/A,#N/A,FALSE,"müş_iç_tut"}</definedName>
    <definedName name="_______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______AS1">{#N/A,#N/A,FALSE,"müş_iç_ihz";#N/A,#N/A,FALSE,"müş_iç_er";#N/A,#N/A,FALSE,"müş_iç_tut"}</definedName>
    <definedName name="_____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____AS1">{#N/A,#N/A,FALSE,"müş_iç_ihz";#N/A,#N/A,FALSE,"müş_iç_er";#N/A,#N/A,FALSE,"müş_iç_tut"}</definedName>
    <definedName name="___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__AS1">{#N/A,#N/A,FALSE,"müş_iç_ihz";#N/A,#N/A,FALSE,"müş_iç_er";#N/A,#N/A,FALSE,"müş_iç_tut"}</definedName>
    <definedName name="__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_wrn2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_____wrn3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____AS1">{#N/A,#N/A,FALSE,"müş_iç_ihz";#N/A,#N/A,FALSE,"müş_iç_er";#N/A,#N/A,FALSE,"müş_iç_tut"}</definedName>
    <definedName name="____mal2">{"'KABA MALZEME'!$B$5:$G$101","'KABA MALZEME'!$B$5:$G$101"}</definedName>
    <definedName name="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rl2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___123Graph__AA">'[2]AOP Summary-2'!$A$2:$A$14</definedName>
    <definedName name="___2_._solv" localSheetId="0">[3]sheet1!#REF!,[3]sheet1!#REF!</definedName>
    <definedName name="___2_._solv">[3]sheet1!#REF!,[3]sheet1!#REF!</definedName>
    <definedName name="___AS1">{#N/A,#N/A,FALSE,"müş_iç_ihz";#N/A,#N/A,FALSE,"müş_iç_er";#N/A,#N/A,FALSE,"müş_iç_tut"}</definedName>
    <definedName name="___mal2">{"'KABA MALZEME'!$B$5:$G$101","'KABA MALZEME'!$B$5:$G$101"}</definedName>
    <definedName name="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RL1">'[4]AOP Summary-2'!$A$2:$A$14</definedName>
    <definedName name="__1__123Graph_ACHART_1">[5]Cash2!$G$16:$G$31</definedName>
    <definedName name="__123Grapgh__s">'[2]AOP Summary-2'!$C$2:$C$14</definedName>
    <definedName name="__2_._solv" localSheetId="0">[3]sheet1!#REF!,[3]sheet1!#REF!</definedName>
    <definedName name="__2_._solv">[3]sheet1!#REF!,[3]sheet1!#REF!</definedName>
    <definedName name="__2__123Graph_ACHART_2">[5]Z!$T$179:$AH$179</definedName>
    <definedName name="__3__123Graph_BCHART_2">[5]Z!$T$180:$AH$180</definedName>
    <definedName name="__4__123Graph_CCHART_1">[5]Cash2!$J$16:$J$36</definedName>
    <definedName name="__5__123Graph_DCHART_1">[5]Cash2!$K$16:$K$36</definedName>
    <definedName name="__ab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as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as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ccr1">{#N/A,#N/A,TRUE,"Cover";#N/A,#N/A,TRUE,"Conts";#N/A,#N/A,TRUE,"VOS";#N/A,#N/A,TRUE,"Warrington";#N/A,#N/A,TRUE,"Widnes"}</definedName>
    <definedName name="__FDS_HYPERLINK_TOGGLE_STATE__">"ON"</definedName>
    <definedName name="__hk4645">{#N/A,#N/A,FALSE,"ihz. icmal";#N/A,#N/A,FALSE,"avans";#N/A,#N/A,FALSE,"mal_FF_icm";#N/A,#N/A,FALSE,"fat_ihz";#N/A,#N/A,FALSE,"söz_fiy_fark";#N/A,#N/A,FALSE,"kap2"}</definedName>
    <definedName name="__IntlFixup">1</definedName>
    <definedName name="__mal2">{"'KABA MALZEME'!$B$5:$G$101","'KABA MALZEME'!$B$5:$G$101"}</definedName>
    <definedName name="__old3">{#N/A,#N/A,FALSE,"Summary";#N/A,#N/A,FALSE,"3TJ";#N/A,#N/A,FALSE,"3TN";#N/A,#N/A,FALSE,"3TP";#N/A,#N/A,FALSE,"3SJ";#N/A,#N/A,FALSE,"3CJ";#N/A,#N/A,FALSE,"3CN";#N/A,#N/A,FALSE,"3CP";#N/A,#N/A,FALSE,"3A"}</definedName>
    <definedName name="__old5">{#N/A,#N/A,FALSE,"Summary";#N/A,#N/A,FALSE,"3TJ";#N/A,#N/A,FALSE,"3TN";#N/A,#N/A,FALSE,"3TP";#N/A,#N/A,FALSE,"3SJ";#N/A,#N/A,FALSE,"3CJ";#N/A,#N/A,FALSE,"3CN";#N/A,#N/A,FALSE,"3CP";#N/A,#N/A,FALSE,"3A"}</definedName>
    <definedName name="__old7">{#N/A,#N/A,FALSE,"Summary";#N/A,#N/A,FALSE,"3TJ";#N/A,#N/A,FALSE,"3TN";#N/A,#N/A,FALSE,"3TP";#N/A,#N/A,FALSE,"3SJ";#N/A,#N/A,FALSE,"3CJ";#N/A,#N/A,FALSE,"3CN";#N/A,#N/A,FALSE,"3CP";#N/A,#N/A,FALSE,"3A"}</definedName>
    <definedName name="__OSM2">{#N/A,#N/A,FALSE,"TELEFON"}</definedName>
    <definedName name="__RL1">'[4]AOP Summary-2'!$A$2:$A$14</definedName>
    <definedName name="__rl2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__ZA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0">{#N/A,#N/A,FALSE,"Summary";#N/A,#N/A,FALSE,"3TJ";#N/A,#N/A,FALSE,"3TN";#N/A,#N/A,FALSE,"3TP";#N/A,#N/A,FALSE,"3SJ";#N/A,#N/A,FALSE,"3CJ";#N/A,#N/A,FALSE,"3CN";#N/A,#N/A,FALSE,"3CP";#N/A,#N/A,FALSE,"3A"}</definedName>
    <definedName name="__ZA11">{#N/A,#N/A,FALSE,"Summary";#N/A,#N/A,FALSE,"3TJ";#N/A,#N/A,FALSE,"3TN";#N/A,#N/A,FALSE,"3TP";#N/A,#N/A,FALSE,"3SJ";#N/A,#N/A,FALSE,"3CJ";#N/A,#N/A,FALSE,"3CN";#N/A,#N/A,FALSE,"3CP";#N/A,#N/A,FALSE,"3A"}</definedName>
    <definedName name="__ZA1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3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4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5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6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7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18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19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20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2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2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4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5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6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28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9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">{#N/A,#N/A,FALSE,"Summary";#N/A,#N/A,FALSE,"3TJ";#N/A,#N/A,FALSE,"3TN";#N/A,#N/A,FALSE,"3TP";#N/A,#N/A,FALSE,"3SJ";#N/A,#N/A,FALSE,"3CJ";#N/A,#N/A,FALSE,"3CN";#N/A,#N/A,FALSE,"3CP";#N/A,#N/A,FALSE,"3A"}</definedName>
    <definedName name="__ZA30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3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34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5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36">{"'Appendix 3 Currency'!$A$1:$U$96"}</definedName>
    <definedName name="__ZA37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38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39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4">{#N/A,#N/A,FALSE,"Summary";#N/A,#N/A,FALSE,"3TJ";#N/A,#N/A,FALSE,"3TN";#N/A,#N/A,FALSE,"3TP";#N/A,#N/A,FALSE,"3SJ";#N/A,#N/A,FALSE,"3CJ";#N/A,#N/A,FALSE,"3CN";#N/A,#N/A,FALSE,"3CP";#N/A,#N/A,FALSE,"3A"}</definedName>
    <definedName name="__ZA40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4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4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43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44">{#N/A,#N/A,FALSE,"TELEFON"}</definedName>
    <definedName name="__ZA45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46">{#N/A,#N/A,FALSE,"Summary";#N/A,#N/A,FALSE,"3TJ";#N/A,#N/A,FALSE,"3TN";#N/A,#N/A,FALSE,"3TP";#N/A,#N/A,FALSE,"3SJ";#N/A,#N/A,FALSE,"3CJ";#N/A,#N/A,FALSE,"3CN";#N/A,#N/A,FALSE,"3CP";#N/A,#N/A,FALSE,"3A"}</definedName>
    <definedName name="__ZA47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48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__ZA49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5">{#N/A,#N/A,FALSE,"Summary";#N/A,#N/A,FALSE,"3TJ";#N/A,#N/A,FALSE,"3TN";#N/A,#N/A,FALSE,"3TP";#N/A,#N/A,FALSE,"3SJ";#N/A,#N/A,FALSE,"3CJ";#N/A,#N/A,FALSE,"3CN";#N/A,#N/A,FALSE,"3CP";#N/A,#N/A,FALSE,"3A"}</definedName>
    <definedName name="__ZA50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5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52">{"turbine",#N/A,FALSE,"Option"}</definedName>
    <definedName name="__ZA53">{#N/A,#N/A,TRUE,"arnitower";#N/A,#N/A,TRUE,"arnigarage "}</definedName>
    <definedName name="__ZA54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55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56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__ZA57">{#N/A,#N/A,FALSE,"Summary";#N/A,#N/A,FALSE,"3TJ";#N/A,#N/A,FALSE,"3TN";#N/A,#N/A,FALSE,"3TP";#N/A,#N/A,FALSE,"3SJ";#N/A,#N/A,FALSE,"3CJ";#N/A,#N/A,FALSE,"3CN";#N/A,#N/A,FALSE,"3CP";#N/A,#N/A,FALSE,"3A"}</definedName>
    <definedName name="__ZA58">{#N/A,#N/A,FALSE,"COVER";#N/A,#N/A,FALSE,"RECAP";#N/A,#N/A,FALSE,"SANTA BARBARA NONMANUAL";#N/A,#N/A,FALSE,"CEQUIP";#N/A,#N/A,FALSE,"WRATE";#N/A,#N/A,FALSE,"INDIRECT";#N/A,#N/A,FALSE,"TRAIN";#N/A,#N/A,FALSE,"MANLOADED SCHEDULE"}</definedName>
    <definedName name="__ZA59">{#N/A,#N/A,FALSE,"TELEFON"}</definedName>
    <definedName name="__ZA6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60">{#N/A,#N/A,FALSE,"TELEFON"}</definedName>
    <definedName name="__ZA61">{#N/A,#N/A,FALSE,"Q&amp;AE";#N/A,#N/A,FALSE,"Params";#N/A,#N/A,FALSE,"ReconE";#N/A,#N/A,FALSE,"CostCompE";#N/A,#N/A,FALSE,"SummaryE";#N/A,#N/A,FALSE,"Detail";#N/A,#N/A,FALSE,"PayItem"}</definedName>
    <definedName name="__ZA62">{"DBANK",#N/A,FALSE,"PriceE";"CKTS",#N/A,FALSE,"PriceE"}</definedName>
    <definedName name="__ZA63">{#N/A,#N/A,FALSE,"WBS 1.06";#N/A,#N/A,FALSE,"WBS 1.14";#N/A,#N/A,FALSE,"WBS 1.17";#N/A,#N/A,FALSE,"WBS 1.18"}</definedName>
    <definedName name="__ZA64">{#N/A,#N/A,FALSE,"ProjInfo";#N/A,#N/A,FALSE,"Params";#N/A,#N/A,FALSE,"Q&amp;AE";#N/A,#N/A,FALSE,"CostCompE";#N/A,#N/A,FALSE,"SummaryE";#N/A,#N/A,FALSE,"PayItem";#N/A,#N/A,FALSE,"Detail";#N/A,#N/A,FALSE,"ReconE"}</definedName>
    <definedName name="__ZA65">{"FUEL OIL",#N/A,FALSE,"Option"}</definedName>
    <definedName name="__ZA66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67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68">{"pumps",#N/A,FALSE,"Option"}</definedName>
    <definedName name="__ZA69">{"turbine",#N/A,FALSE,"Option"}</definedName>
    <definedName name="__ZA70">{#N/A,#N/A,TRUE,"arnitower";#N/A,#N/A,TRUE,"arnigarage "}</definedName>
    <definedName name="__ZA71">{"WESTINGHOUSE",#N/A,FALSE,"Option"}</definedName>
    <definedName name="__ZA7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73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74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75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8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9">{#N/A,#N/A,FALSE,"Summary";#N/A,#N/A,FALSE,"3TJ";#N/A,#N/A,FALSE,"3TN";#N/A,#N/A,FALSE,"3TP";#N/A,#N/A,FALSE,"3SJ";#N/A,#N/A,FALSE,"3CJ";#N/A,#N/A,FALSE,"3CN";#N/A,#N/A,FALSE,"3CP";#N/A,#N/A,FALSE,"3A"}</definedName>
    <definedName name="__ZATEST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__ZAVARIATION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1_._solv" localSheetId="0">[3]sheet1!#REF!,[3]sheet1!#REF!</definedName>
    <definedName name="_1_._solv">[3]sheet1!#REF!,[3]sheet1!#REF!</definedName>
    <definedName name="_1__123Graph_ACHART_1">[5]Cash2!$G$16:$G$31</definedName>
    <definedName name="_123Graph_B">'[2]AOP Summary-2'!$B$2:$B$14</definedName>
    <definedName name="_2_._solv" localSheetId="0">[1]TESİSAT!#REF!,[1]TESİSAT!#REF!</definedName>
    <definedName name="_2_._solv">[1]TESİSAT!#REF!,[1]TESİSAT!#REF!</definedName>
    <definedName name="_2__123Graph_ACHART_2">[5]Z!$T$179:$AH$179</definedName>
    <definedName name="_234Grapgh_a">'[4]AOP Summary-2'!$C$2:$C$14</definedName>
    <definedName name="_234Graph_AB">'[4]AOP Summary-2'!$A$2:$A$14</definedName>
    <definedName name="_234Graph_C">'[4]AOP Summary-2'!$B$2:$B$14</definedName>
    <definedName name="_234Graph_D">'[4]AOP Summary-2'!$B$2:$B$14</definedName>
    <definedName name="_24_0___.0solv" localSheetId="0">#REF!,#REF!</definedName>
    <definedName name="_24_0___.0solv">#REF!,#REF!</definedName>
    <definedName name="_3_._solv" localSheetId="0">[3]sheet1!#REF!,[3]sheet1!#REF!</definedName>
    <definedName name="_3_._solv">[3]sheet1!#REF!,[3]sheet1!#REF!</definedName>
    <definedName name="_3__123Graph_BCHART_2">[5]Z!$T$180:$AH$180</definedName>
    <definedName name="_4__123Graph_CCHART_1">[5]Cash2!$J$16:$J$36</definedName>
    <definedName name="_4_0___.0solv" localSheetId="0">[1]TESİSAT!#REF!,[1]TESİSAT!#REF!</definedName>
    <definedName name="_4_0___.0solv">[1]TESİSAT!#REF!,[1]TESİSAT!#REF!</definedName>
    <definedName name="_5__123Graph_DCHART_1">[5]Cash2!$K$16:$K$36</definedName>
    <definedName name="_a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3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3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4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5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8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b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AS1">{#N/A,#N/A,FALSE,"müş_iç_ihz";#N/A,#N/A,FALSE,"müş_iç_er";#N/A,#N/A,FALSE,"müş_iç_tut"}</definedName>
    <definedName name="_as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b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bb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bb3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3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r1">{#N/A,#N/A,TRUE,"Cover";#N/A,#N/A,TRUE,"Conts";#N/A,#N/A,TRUE,"VOS";#N/A,#N/A,TRUE,"Warrington";#N/A,#N/A,TRUE,"Widnes"}</definedName>
    <definedName name="_hk4645">{#N/A,#N/A,FALSE,"ihz. icmal";#N/A,#N/A,FALSE,"avans";#N/A,#N/A,FALSE,"mal_FF_icm";#N/A,#N/A,FALSE,"fat_ihz";#N/A,#N/A,FALSE,"söz_fiy_fark";#N/A,#N/A,FALSE,"kap2"}</definedName>
    <definedName name="_mal2">{"'KABA MALZEME'!$B$5:$G$101","'KABA MALZEME'!$B$5:$G$101"}</definedName>
    <definedName name="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old2">{"'Sheet1'!$A$1:$X$25"}</definedName>
    <definedName name="_old3">{#N/A,#N/A,FALSE,"Summary";#N/A,#N/A,FALSE,"3TJ";#N/A,#N/A,FALSE,"3TN";#N/A,#N/A,FALSE,"3TP";#N/A,#N/A,FALSE,"3SJ";#N/A,#N/A,FALSE,"3CJ";#N/A,#N/A,FALSE,"3CN";#N/A,#N/A,FALSE,"3CP";#N/A,#N/A,FALSE,"3A"}</definedName>
    <definedName name="_old5">{#N/A,#N/A,FALSE,"Summary";#N/A,#N/A,FALSE,"3TJ";#N/A,#N/A,FALSE,"3TN";#N/A,#N/A,FALSE,"3TP";#N/A,#N/A,FALSE,"3SJ";#N/A,#N/A,FALSE,"3CJ";#N/A,#N/A,FALSE,"3CN";#N/A,#N/A,FALSE,"3CP";#N/A,#N/A,FALSE,"3A"}</definedName>
    <definedName name="_old7">{#N/A,#N/A,FALSE,"Summary";#N/A,#N/A,FALSE,"3TJ";#N/A,#N/A,FALSE,"3TN";#N/A,#N/A,FALSE,"3TP";#N/A,#N/A,FALSE,"3SJ";#N/A,#N/A,FALSE,"3CJ";#N/A,#N/A,FALSE,"3CN";#N/A,#N/A,FALSE,"3CP";#N/A,#N/A,FALSE,"3A"}</definedName>
    <definedName name="_Order1">255</definedName>
    <definedName name="_order12">0</definedName>
    <definedName name="_Order2">255</definedName>
    <definedName name="_OSM2">{#N/A,#N/A,FALSE,"TELEFON"}</definedName>
    <definedName name="_Regression_Int">1</definedName>
    <definedName name="_RL1">'[4]AOP Summary-2'!$A$2:$A$14</definedName>
    <definedName name="_rl2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_sss3">{#N/A,#N/A,FALSE,"ihz. icmal";#N/A,#N/A,FALSE,"avans";#N/A,#N/A,FALSE,"mal_FF_icm";#N/A,#N/A,FALSE,"fat_ihz";#N/A,#N/A,FALSE,"söz_fiy_fark";#N/A,#N/A,FALSE,"kap2"}</definedName>
    <definedName name="_ttt1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_w1">{"DELIV.",#N/A,FALSE,"comp";"INV",#N/A,FALSE,"comp"}</definedName>
    <definedName name="_wrn2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_wrn3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_xlnm._FilterDatabase" localSheetId="0" hidden="1">tender_item!$A$10:$I$10</definedName>
    <definedName name="aaaaaaaa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AAAAAAAAA">{#N/A,#N/A,FALSE,"sıh_iç_ihz";#N/A,#N/A,FALSE,"sıh_iç_er";#N/A,#N/A,FALSE,"sıh_iç_tut"}</definedName>
    <definedName name="aaea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ab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ABABA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ABADB">{#N/A,#N/A,FALSE,"TELEFON"}</definedName>
    <definedName name="ABCD">[5]Z!$T$179:$AH$179</definedName>
    <definedName name="ac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AccessDatabase">"C:\My Documents\vlad\Var_2\can270398v2t05.mdb"</definedName>
    <definedName name="acd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ADBA">{#N/A,#N/A,FALSE,"müş_iç_ihz";#N/A,#N/A,FALSE,"müş_iç_er";#N/A,#N/A,FALSE,"müş_iç_tut"}</definedName>
    <definedName name="adem">{#N/A,#N/A,FALSE,"müş_iç_ihz";#N/A,#N/A,FALSE,"müş_iç_er";#N/A,#N/A,FALSE,"müş_iç_tut"}</definedName>
    <definedName name="adf">{#N/A,#N/A,FALSE,"HAB1CO";#N/A,#N/A,FALSE,"HAB2CO";#N/A,#N/A,FALSE,"HAB3BO";#N/A,#N/A,FALSE,"HAB4BO";#N/A,#N/A,FALSE,"HAB5BO";#N/A,#N/A,FALSE,"HAB6BK";#N/A,#N/A,FALSE,"HAB7CK";#N/A,#N/A,FALSE,"HAB8CO";#N/A,#N/A,FALSE,"HAC1CO";#N/A,#N/A,FALSE,"HAC2CO";#N/A,#N/A,FALSE,"HAC3CK";#N/A,#N/A,FALSE,"HAC4CO";#N/A,#N/A,FALSE,"HAC5CO";#N/A,#N/A,FALSE,"HAC6CO";#N/A,#N/A,FALSE,"HAC7CO";#N/A,#N/A,FALSE,"HAC8CK";#N/A,#N/A,FALSE,"HAG4BO";#N/A,#N/A,FALSE,"HAG5BK";#N/A,#N/A,FALSE,"HAI1CO";#N/A,#N/A,FALSE,"HAI2CO";#N/A,#N/A,FALSE,"HAI3BO";#N/A,#N/A,FALSE,"HAI4BO";#N/A,#N/A,FALSE,"HAI5CK";#N/A,#N/A,FALSE,"HAI6CO";#N/A,#N/A,FALSE,"ÝCMAL"}</definedName>
    <definedName name="adffg" localSheetId="0">#REF!,#REF!</definedName>
    <definedName name="adffg">#REF!,#REF!</definedName>
    <definedName name="adsf">{#N/A,#N/A,TRUE,"ÝCMAL";#N/A,#N/A,TRUE,"22071CO";#N/A,#N/A,TRUE,"22072CO";#N/A,#N/A,TRUE,"22073CO";#N/A,#N/A,TRUE,"22074CK";#N/A,#N/A,TRUE,"22075CO";#N/A,#N/A,TRUE,"22076CO";#N/A,#N/A,TRUE,"22081BO";#N/A,#N/A,TRUE,"22082BO";#N/A,#N/A,TRUE,"22083BO";#N/A,#N/A,TRUE,"22084BO";#N/A,#N/A,TRUE,"22085BO";#N/A,#N/A,TRUE,"22086CO";#N/A,#N/A,TRUE,"22087CK";#N/A,#N/A,TRUE,"22091BO";#N/A,#N/A,TRUE,"22092BO";#N/A,#N/A,TRUE,"22093BO";#N/A,#N/A,TRUE,"22094BO";#N/A,#N/A,TRUE,"22095CO";#N/A,#N/A,TRUE,"22096CK";#N/A,#N/A,TRUE,"22101CO";#N/A,#N/A,TRUE,"22102CO";#N/A,#N/A,TRUE,"22103CO";#N/A,#N/A,TRUE,"22104CO";#N/A,#N/A,TRUE,"22106BK";#N/A,#N/A,TRUE,"22105CO";#N/A,#N/A,TRUE,"22106BK";#N/A,#N/A,TRUE,"22107BO";#N/A,#N/A,TRUE,"22131CK";#N/A,#N/A,TRUE,"22132CO";#N/A,#N/A,TRUE,"22133CO";#N/A,#N/A,TRUE,"22134CO";#N/A,#N/A,TRUE,"22141BK";#N/A,#N/A,TRUE,"22142BO";#N/A,#N/A,TRUE,"22143CO";#N/A,#N/A,TRUE,"22144CO";#N/A,#N/A,TRUE,"22145CO";#N/A,#N/A,TRUE,"22146CO";#N/A,#N/A,TRUE,"22161CO";#N/A,#N/A,TRUE,"22162CO";#N/A,#N/A,TRUE,"22163CK";#N/A,#N/A,TRUE,"22164CK";#N/A,#N/A,TRUE,"22165CO";#N/A,#N/A,TRUE,"22166CO";#N/A,#N/A,TRUE,"22167CO";#N/A,#N/A,TRUE,"22171CK";#N/A,#N/A,TRUE,"22172CO";#N/A,#N/A,TRUE,"22173CO";#N/A,#N/A,TRUE,"22174CK";#N/A,#N/A,TRUE,"22175CO";#N/A,#N/A,TRUE,"22176CO";#N/A,#N/A,TRUE,"22177CO"}</definedName>
    <definedName name="afAF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afSF">{#N/A,#N/A,FALSE,"Leasing 6A"}</definedName>
    <definedName name="agAG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AGFD">{#N/A,#N/A,FALSE,"NCS INC SCOT";#N/A,#N/A,FALSE,"NCS";#N/A,#N/A,FALSE,"74 NCS";#N/A,#N/A,FALSE,"75 NCS";#N/A,#N/A,FALSE,"76 NCS "}</definedName>
    <definedName name="Aging2">{#N/A,#N/A,FALSE,"Aging Summary";#N/A,#N/A,FALSE,"Ratio Analysis";#N/A,#N/A,FALSE,"Test 120 Day Accts";#N/A,#N/A,FALSE,"Tickmarks"}</definedName>
    <definedName name="aging3">{#N/A,#N/A,FALSE,"Aging Summary";#N/A,#N/A,FALSE,"Ratio Analysis";#N/A,#N/A,FALSE,"Test 120 Day Accts";#N/A,#N/A,FALSE,"Tickmarks"}</definedName>
    <definedName name="aging5">{#N/A,#N/A,FALSE,"Aging Summary";#N/A,#N/A,FALSE,"Ratio Analysis";#N/A,#N/A,FALSE,"Test 120 Day Accts";#N/A,#N/A,FALSE,"Tickmarks"}</definedName>
    <definedName name="aging6">{#N/A,#N/A,FALSE,"Aging Summary";#N/A,#N/A,FALSE,"Ratio Analysis";#N/A,#N/A,FALSE,"Test 120 Day Accts";#N/A,#N/A,FALSE,"Tickmarks"}</definedName>
    <definedName name="ahm">{#N/A,#N/A,FALSE,"TELEFON"}</definedName>
    <definedName name="Ahmet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aieaü">{#N/A,#N/A,FALSE,"maff_h1";#N/A,#N/A,FALSE,"maff_h2";#N/A,#N/A,FALSE,"maff_h3";#N/A,#N/A,FALSE,"maff_h4";#N/A,#N/A,FALSE,"maff_h5";#N/A,#N/A,FALSE,"maff_h6";#N/A,#N/A,FALSE,"maff_h7"}</definedName>
    <definedName name="aky">{#N/A,#N/A,FALSE,"sıh_iç_ihz";#N/A,#N/A,FALSE,"sıh_iç_er";#N/A,#N/A,FALSE,"sıh_iç_tut"}</definedName>
    <definedName name="anscount">1</definedName>
    <definedName name="appraisal">{#N/A,#N/A,TRUE,"Cover";#N/A,#N/A,TRUE,"Conts";#N/A,#N/A,TRUE,"VOS";#N/A,#N/A,TRUE,"Warrington";#N/A,#N/A,TRUE,"Widnes"}</definedName>
    <definedName name="apr">{"'РП (2)'!$A$5:$S$150"}</definedName>
    <definedName name="aqw">{#N/A,#N/A,FALSE,"SUBS";#N/A,#N/A,FALSE,"SUPERS";#N/A,#N/A,FALSE,"FINISHES";#N/A,#N/A,FALSE,"FITTINGS";#N/A,#N/A,FALSE,"SERVICES";#N/A,#N/A,FALSE,"SITEWORKS"}</definedName>
    <definedName name="aqww">{"mekanik1fiyat",#N/A,FALSE,"mktfiyat";"mekanik2fiyat",#N/A,FALSE,"mktfiyat"}</definedName>
    <definedName name="ARGARG">{#N/A,#N/A,FALSE,"ihz. icmal";#N/A,#N/A,FALSE,"taahhuk";#N/A,#N/A,FALSE,"hak_rapor";#N/A,#N/A,FALSE,"temın";#N/A,#N/A,FALSE,"icmal";#N/A,#N/A,FALSE,"fat_mlz_ihz";#N/A,#N/A,FALSE,"sözleş_fiyatf"}</definedName>
    <definedName name="arrg">{"mekanik1fiyat",#N/A,FALSE,"mktfiyat";"mekanik2fiyat",#N/A,FALSE,"mktfiyat"}</definedName>
    <definedName name="AS2DocOpenMode">"AS2DocumentEdit"</definedName>
    <definedName name="asasa">{#N/A,#N/A,FALSE,"ihz. icmal";#N/A,#N/A,FALSE,"avans";#N/A,#N/A,FALSE,"mal_FF_icm";#N/A,#N/A,FALSE,"fat_ihz";#N/A,#N/A,FALSE,"söz_fiy_fark";#N/A,#N/A,FALSE,"kap2"}</definedName>
    <definedName name="asasas">{#VALUE!,#N/A,TRUE,0;#N/A,#N/A,TRUE,0;#N/A,#N/A,TRUE,0;#N/A,#N/A,TRUE,0;#N/A,#N/A,TRUE,0;#N/A,#N/A,TRUE,0;#N/A,#N/A,TRUE,0}</definedName>
    <definedName name="asasasa">{#N/A,#N/A,FALSE,"ihz. icmal";#N/A,#N/A,FALSE,"avans";#N/A,#N/A,FALSE,"mal_FF_icm";#N/A,#N/A,FALSE,"fat_ihz";#N/A,#N/A,FALSE,"söz_fiy_fark";#N/A,#N/A,FALSE,"kap2"}</definedName>
    <definedName name="asd">{"trafo1fiyat",#N/A,FALSE,"trafofiyat"}</definedName>
    <definedName name="asdasd">{#N/A,#N/A,FALSE,"Ejector 1";#N/A,#N/A,FALSE,"Ejector 2"}</definedName>
    <definedName name="asdf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asdfadf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asdfasdf">{#N/A,#N/A,FALSE,"ihz. icmal";#N/A,#N/A,FALSE,"avans";#N/A,#N/A,FALSE,"mal_FF_icm";#N/A,#N/A,FALSE,"fat_ihz";#N/A,#N/A,FALSE,"söz_fiy_fark";#N/A,#N/A,FALSE,"kap2"}</definedName>
    <definedName name="asdff">{#N/A,#N/A,FALSE,"ihz. icmal";#N/A,#N/A,FALSE,"taahhuk";#N/A,#N/A,FALSE,"hak_rapor";#N/A,#N/A,FALSE,"temın";#N/A,#N/A,FALSE,"icmal";#N/A,#N/A,FALSE,"fat_mlz_ihz";#N/A,#N/A,FALSE,"sözleş_fiyatf"}</definedName>
    <definedName name="asdfg">{"'РП (2)'!$A$5:$S$150"}</definedName>
    <definedName name="ase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askin">{#N/A,#N/A,FALSE,"TELEFON"}</definedName>
    <definedName name="ASS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aşsajfkasjfalsdjflkasdjflşaksjdflşkasjfşiajsdşflkajsdşlfkjasşlkfjşalskfdjşlaksjfşlaskjdfşlaksjdşfl">{#VALUE!,#N/A,TRUE,0;#N/A,#N/A,TRUE,0;#N/A,#N/A,TRUE,0;#N/A,#N/A,TRUE,0;#N/A,#N/A,TRUE,0;#N/A,#N/A,TRUE,0;#N/A,#N/A,TRUE,0}</definedName>
    <definedName name="ASSSS">{#N/A,#N/A,FALSE,"Ejector 1";#N/A,#N/A,FALSE,"Ejector 2"}</definedName>
    <definedName name="atdh">{#N/A,#N/A,FALSE,"Расчет вспомогательных"}</definedName>
    <definedName name="aüeatt">{0,0,0,0;0,0,0,0;0,0,0,0;0,0,0,0;0,0,0,0;0,0,0,0;0,0,0,0;0,0,0,0;0,0,0,0;0,0,0,0;0,0,0,0;0,0,0,0;0,0,0,0;0,0,0,0;0,0,0,0;0,0,0,0;0,0,0,0;0,0,0,0;0,0,0,0;0,0,0,0;0,0,0,0;0,0,0,0;0,0,0,0;0,0,0,0;0,0,0,0;0,0,0,0;0,0,0,0;0,0,0,0;0,0,0,0;0,0,0,0;0,0,0,0;0,0,0,0;0,0,0,0}</definedName>
    <definedName name="aüilüz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axdrt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axsdfgf">{"elektrik1fiyat",#N/A,FALSE,"elcfiyat";"elektrik2fiyat",#N/A,FALSE,"elcfiyat";"elektrik3fiyat",#N/A,FALSE,"elcfiyat"}</definedName>
    <definedName name="B.F.İŞL.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B.F.İŞL.İHZARAT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BacklogEentity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BacklogEntity_new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bf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bfai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bfd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b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bhg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Biju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Blokaj">{"mekanik1fiyat",#N/A,FALSE,"mktfiyat";"mekanik2fiyat",#N/A,FALSE,"mktfiyat"}</definedName>
    <definedName name="BNBNBNV">{#N/A,#N/A,FALSE,"imalat_keşif";#N/A,#N/A,FALSE,"imalat_seviye";#N/A,#N/A,FALSE,"141";#N/A,#N/A,FALSE,"142";#N/A,#N/A,FALSE,"143";#N/A,#N/A,FALSE,"144";#N/A,#N/A,FALSE,"145";#N/A,#N/A,FALSE,"146";#N/A,#N/A,FALSE,"147";#N/A,#N/A,FALSE,"148";#N/A,#N/A,FALSE,"149"}</definedName>
    <definedName name="BTGB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ç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CA">[5]Cash2!$J$16:$J$36</definedName>
    <definedName name="cashfl">{#N/A,#N/A,TRUE,"Cover";#N/A,#N/A,TRUE,"Conts";#N/A,#N/A,TRUE,"VOS";#N/A,#N/A,TRUE,"Warrington";#N/A,#N/A,TRUE,"Widnes"}</definedName>
    <definedName name="çatı">{#N/A,#N/A,FALSE,"avans";#N/A,#N/A,FALSE,"teminat_mektubu";#N/A,#N/A,FALSE,"ihz. icmal";#N/A,#N/A,FALSE,"söz_fiy_fark";#N/A,#N/A,FALSE,"kap2";#N/A,#N/A,FALSE,"mal_FF_icm";#N/A,#N/A,FALSE,"kap1"}</definedName>
    <definedName name="çç">{#N/A,#N/A,FALSE,"maff_h1";#N/A,#N/A,FALSE,"maff_h2";#N/A,#N/A,FALSE,"maff_h3";#N/A,#N/A,FALSE,"maff_h4";#N/A,#N/A,FALSE,"maff_h5";#N/A,#N/A,FALSE,"maff_h6";#N/A,#N/A,FALSE,"maff_h7"}</definedName>
    <definedName name="ccc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ÇÇÇ">{#N/A,#N/A,FALSE,"sıh_iç_ihz";#N/A,#N/A,FALSE,"sıh_iç_er";#N/A,#N/A,FALSE,"sıh_iç_tut"}</definedName>
    <definedName name="ÇÇÇÇ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CCL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ccla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CCR">{#N/A,#N/A,TRUE,"Cover";#N/A,#N/A,TRUE,"Conts";#N/A,#N/A,TRUE,"VOS";#N/A,#N/A,TRUE,"Warrington";#N/A,#N/A,TRUE,"Widnes"}</definedName>
    <definedName name="CDH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cds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cf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ch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CHU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Control">{"'РП (2)'!$A$5:$S$150"}</definedName>
    <definedName name="COVER1">{#N/A,#N/A,FALSE,"Ejector 1";#N/A,#N/A,FALSE,"Ejector 2"}</definedName>
    <definedName name="cu">{#N/A,#N/A,FALSE,"kal_iç_ihz";#N/A,#N/A,FALSE,"kal_iç_er";#N/A,#N/A,FALSE,"kal_iç_tut"}</definedName>
    <definedName name="d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dasdasd">{#N/A,#N/A,FALSE,"ihz. icmal";#N/A,#N/A,FALSE,"avans";#N/A,#N/A,FALSE,"mal_FF_icm";#N/A,#N/A,FALSE,"fat_ihz";#N/A,#N/A,FALSE,"söz_fiy_fark";#N/A,#N/A,FALSE,"kap2"}</definedName>
    <definedName name="dasf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DCBDFHF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dd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ddd">{"terfi1icmal",#N/A,FALSE,"tericm";"terfi2icmal",#N/A,FALSE,"tericm";"terfi3icmal",#N/A,FALSE,"tericm"}</definedName>
    <definedName name="DDDD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ddddd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df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DDGDFGDFG">{#VALUE!,#N/A,FALSE,0;#N/A,#N/A,FALSE,0;#N/A,#N/A,FALSE,0;#N/A,#N/A,FALSE,0;#N/A,#N/A,FALSE,0;#N/A,#N/A,FALSE,0;#N/A,#N/A,FALSE,0;#N/A,#N/A,FALSE,0;#N/A,#N/A,FALSE,0;#N/A,#N/A,FALSE,0;#N/A,#N/A,FALSE,0;#N/A,#N/A,FALSE,0}</definedName>
    <definedName name="deee">{#N/A,#N/A,FALSE,"ihz. icmal";#N/A,#N/A,FALSE,"avans";#N/A,#N/A,FALSE,"mal_FF_icm";#N/A,#N/A,FALSE,"fat_ihz";#N/A,#N/A,FALSE,"söz_fiy_fark";#N/A,#N/A,FALSE,"kap2"}</definedName>
    <definedName name="dfdfd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dfds">{#VALUE!,#N/A,FALSE,0;#N/A,#N/A,FALSE,0;#N/A,#N/A,FALSE,0;#N/A,#N/A,FALSE,0;#N/A,#N/A,FALSE,0;#N/A,#N/A,FALSE,0;#N/A,#N/A,FALSE,0;#N/A,#N/A,FALSE,0}</definedName>
    <definedName name="dfdsf">{#VALUE!,#N/A,FALSE,0;#N/A,#N/A,FALSE,0;#N/A,#N/A,FALSE,0;#N/A,#N/A,FALSE,0;#N/A,#N/A,FALSE,0;#N/A,#N/A,FALSE,0;#N/A,#N/A,FALSE,0;#N/A,#N/A,FALSE,0;#N/A,#N/A,FALSE,0;#N/A,#N/A,FALSE,0;#N/A,#N/A,FALSE,0;#N/A,#N/A,FALSE,0}</definedName>
    <definedName name="DFF">{#N/A,#N/A,FALSE,"kal_iç_ihz";#N/A,#N/A,FALSE,"kal_iç_er";#N/A,#N/A,FALSE,"kal_iç_tut"}</definedName>
    <definedName name="dffe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dfffff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dfg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dfgasgv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dfg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dfsdfsdf">{#VALUE!,#N/A,FALSE,0;#N/A,#N/A,FALSE,0;#N/A,#N/A,FALSE,0;#N/A,#N/A,FALSE,0;#N/A,#N/A,FALSE,0;#N/A,#N/A,FALSE,0;#N/A,#N/A,FALSE,0}</definedName>
    <definedName name="dgfd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dgfsdg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Doncaster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Doncaster1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dren">{"suhaznesi1fiyat",#N/A,FALSE,"shfiyat";"suhaznesi2fiyat",#N/A,FALSE,"shfiyat"}</definedName>
    <definedName name="dsadasd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sdsd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DSDSDS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dsfsdfdf">{#VALUE!,#N/A,TRUE,0;#N/A,#N/A,TRUE,0;#N/A,#N/A,TRUE,0;#N/A,#N/A,TRUE,0;#N/A,#N/A,TRUE,0;#N/A,#N/A,TRUE,0;#N/A,#N/A,TRUE,0}</definedName>
    <definedName name="dsfsdfsd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du">{#N/A,#N/A,FALSE,"maff_h1";#N/A,#N/A,FALSE,"maff_h2";#N/A,#N/A,FALSE,"maff_h3";#N/A,#N/A,FALSE,"maff_h4";#N/A,#N/A,FALSE,"maff_h5";#N/A,#N/A,FALSE,"maff_h6";#N/A,#N/A,FALSE,"maff_h7"}</definedName>
    <definedName name="dvbgf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vfasdf">{#N/A,#N/A,FALSE,"TELEFON"}</definedName>
    <definedName name="é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ea">{#VALUE!,#N/A,FALSE,0;#N/A,#N/A,FALSE,0;#N/A,#N/A,FALSE,0;#N/A,#N/A,FALSE,0;#N/A,#N/A,FALSE,0;#N/A,#N/A,FALSE,0;#N/A,#N/A,FALSE,0;#N/A,#N/A,FALSE,0;#N/A,#N/A,FALSE,0;#N/A,#N/A,FALSE,0;#N/A,#N/A,FALSE,0;#N/A,#N/A,FALSE,0}</definedName>
    <definedName name="eai">{#N/A,#N/A,FALSE,"kal_iç_ihz";#N/A,#N/A,FALSE,"kal_iç_er";#N/A,#N/A,FALSE,"kal_iç_tut"}</definedName>
    <definedName name="eatüa">{#VALUE!,#N/A,FALSE,0;#N/A,#N/A,FALSE,0;#N/A,#N/A,FALSE,0;#N/A,#N/A,FALSE,0}</definedName>
    <definedName name="eaüaü.l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ED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edcvfr">{"mekanik1fiyat",#N/A,FALSE,"mktfiyat";"mekanik2fiyat",#N/A,FALSE,"mktfiyat"}</definedName>
    <definedName name="edcxsw">{"elektrik1fiyat",#N/A,FALSE,"elcfiyat";"elektrik2fiyat",#N/A,FALSE,"elcfiyat";"elektrik3fiyat",#N/A,FALSE,"elcfiyat"}</definedName>
    <definedName name="edf">{#N/A,#N/A,FALSE,"ihz. icmal";#N/A,#N/A,FALSE,"avans";#N/A,#N/A,FALSE,"mal_FF_icm";#N/A,#N/A,FALSE,"fat_ihz";#N/A,#N/A,FALSE,"söz_fiy_fark";#N/A,#N/A,FALSE,"kap2"}</definedName>
    <definedName name="edsc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ee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eeeee">{"'Sheet1'!$A$1:$X$25"}</definedName>
    <definedName name="eefedf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Ele">{"'Break down'!$A$4"}</definedName>
    <definedName name="Eltes">{#N/A,#N/A,FALSE,"YAGSU_HAT_ICMAL";#N/A,#N/A,FALSE,"YAGMUR_236 (1)";#N/A,#N/A,FALSE,"YAGMUR_236 (2)";#N/A,#N/A,FALSE,"YAGMUR_238 (1)";#N/A,#N/A,FALSE,"YAGMUR_238 (2)";#N/A,#N/A,FALSE,"YAGMUR_244 (1)";#N/A,#N/A,FALSE,"YAGMUR_244 (2)";#N/A,#N/A,FALSE,"YAGMUR_245 (1)";#N/A,#N/A,FALSE,"YAGMUR_245 (2)";#N/A,#N/A,FALSE,"YAGMUR_246 (1)";#N/A,#N/A,FALSE,"YAGMUR_246 (2)"}</definedName>
    <definedName name="emir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EPR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erere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erfer">{"elektrik1fiyat",#N/A,FALSE,"elcfiyat";"elektrik2fiyat",#N/A,FALSE,"elcfiyat";"elektrik3fiyat",#N/A,FALSE,"elcfiyat"}</definedName>
    <definedName name="erw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erwerwere">{#VALUE!,#N/A,FALSE,0;#N/A,#N/A,FALSE,0;#N/A,#N/A,FALSE,0;#N/A,#N/A,FALSE,0;#N/A,#N/A,FALSE,0}</definedName>
    <definedName name="estimateb">{#N/A,#N/A,TRUE,"Cover";#N/A,#N/A,TRUE,"Conts";#N/A,#N/A,TRUE,"VOS";#N/A,#N/A,TRUE,"Warrington";#N/A,#N/A,TRUE,"Widnes"}</definedName>
    <definedName name="ewew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ewewew">{#VALUE!,#N/A,FALSE,0;#N/A,#N/A,FALSE,0;#N/A,#N/A,FALSE,0;#N/A,#N/A,FALSE,0;#N/A,#N/A,FALSE,0;#N/A,#N/A,FALSE,0;#N/A,#N/A,FALSE,0;#N/A,#N/A,FALSE,0;#N/A,#N/A,FALSE,0;#N/A,#N/A,FALSE,0;#N/A,#N/A,FALSE,0;#N/A,#N/A,FALSE,0}</definedName>
    <definedName name="EWRWERE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ewrwerq">{#VALUE!,#N/A,TRUE,0;#N/A,#N/A,TRUE,0;#N/A,#N/A,TRUE,0;#N/A,#N/A,TRUE,0;#N/A,#N/A,TRUE,0;#N/A,#N/A,TRUE,0;#N/A,#N/A,TRUE,0}</definedName>
    <definedName name="ewww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faerrsegersg">{"trafo1fiyat",#N/A,FALSE,"trafofiyat"}</definedName>
    <definedName name="Farlingto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fddfdfdf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fdff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dffffffff">{#VALUE!,#N/A,FALSE,0;#N/A,#N/A,FALSE,0;#N/A,#N/A,FALSE,0;#N/A,#N/A,FALSE,0;#N/A,#N/A,FALSE,0;#N/A,#N/A,FALSE,0;#N/A,#N/A,FALSE,0;#N/A,#N/A,FALSE,0}</definedName>
    <definedName name="fg">{#N/A,#N/A,TRUE,"Cover";#N/A,#N/A,TRUE,"Conts";#N/A,#N/A,TRUE,"VOS";#N/A,#N/A,TRUE,"Warrington";#N/A,#N/A,TRUE,"Widnes"}</definedName>
    <definedName name="fgdfg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fdg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gfg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fgh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fghfg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HH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vgvb">{#N/A,#N/A,FALSE,"1_Executive Summary";#N/A,#N/A,FALSE,"2_Assumptions";#N/A,#N/A,FALSE,"3_Footnotes";#N/A,#N/A,FALSE,"4_Cash Flow";#N/A,#N/A,FALSE,"6_Residual - Marketing";#N/A,#N/A,FALSE,"7_Residual Matrix";#N/A,#N/A,FALSE,"8_Pricing Matrix";#N/A,#N/A,FALSE,"9_Value Matrix";#N/A,#N/A,FALSE,"10_Vacancy Detail";#N/A,#N/A,FALSE,"11_Basic Expiration"}</definedName>
    <definedName name="fgy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fngfn">{"taşkınsuyu1icmal",#N/A,FALSE,"tsicm";"taşkınsuyu2icmal",#N/A,FALSE,"tsicm"}</definedName>
    <definedName name="ForestHil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foresthill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fransızca">{#N/A,#N/A,FALSE,"Ejector 1";#N/A,#N/A,FALSE,"Ejector 2"}</definedName>
    <definedName name="fre">{#N/A,#N/A,TRUE,"Cover";#N/A,#N/A,TRUE,"Conts";#N/A,#N/A,TRUE,"VOS";#N/A,#N/A,TRUE,"Warrington";#N/A,#N/A,TRUE,"Widnes"}</definedName>
    <definedName name="fvcasdv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ğ">{"çewre1icmal",#N/A,FALSE,"çticm";"çewre2icmal",#N/A,FALSE,"çticm"}</definedName>
    <definedName name="G2G2G">{#N/A,#N/A,FALSE,"TELEFON"}</definedName>
    <definedName name="gbf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gdsf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gfdgfdg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fg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gfgfgfgfg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fgfgfgss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gg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gggg" localSheetId="0">[1]TESİSAT!#REF!,[1]TESİSAT!#REF!</definedName>
    <definedName name="gggg">[1]TESİSAT!#REF!,[1]TESİSAT!#REF!</definedName>
    <definedName name="gğıieau">{#VALUE!,#N/A,FALSE,0;#N/A,#N/A,FALSE,0;#N/A,#N/A,FALSE,0;#N/A,#N/A,FALSE,0;#N/A,#N/A,FALSE,0;#N/A,#N/A,FALSE,0;#N/A,#N/A,FALSE,0;#N/A,#N/A,FALSE,0;#N/A,#N/A,FALSE,0;#N/A,#N/A,FALSE,0}</definedName>
    <definedName name="ggree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g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ghfghfgh">{#VALUE!,#N/A,FALSE,0;#N/A,#N/A,FALSE,0;#N/A,#N/A,FALSE,0;#N/A,#N/A,FALSE,0;#N/A,#N/A,FALSE,0;#N/A,#N/A,FALSE,0;#N/A,#N/A,FALSE,0;#N/A,#N/A,FALSE,0}</definedName>
    <definedName name="GHGFHGFH">{#VALUE!,#N/A,FALSE,0;#N/A,#N/A,FALSE,0;#N/A,#N/A,FALSE,0;#N/A,#N/A,FALSE,0;#N/A,#N/A,FALSE,0;#N/A,#N/A,FALSE,0;#N/A,#N/A,FALSE,0;#N/A,#N/A,FALSE,0;#N/A,#N/A,FALSE,0;#N/A,#N/A,FALSE,0}</definedName>
    <definedName name="ghggg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ghngfn">{"suhaznesi1icmal",#N/A,FALSE,"shicm";"suhaznesi2icmal",#N/A,FALSE,"shicm";"suhaznesi3icmal",#N/A,FALSE,"shicm"}</definedName>
    <definedName name="ghyt">{#N/A,#N/A,FALSE,"SUBS";#N/A,#N/A,FALSE,"SUPERS";#N/A,#N/A,FALSE,"FINISHES";#N/A,#N/A,FALSE,"FITTINGS";#N/A,#N/A,FALSE,"SERVICES";#N/A,#N/A,FALSE,"SITEWORKS"}</definedName>
    <definedName name="ğı">{#N/A,#N/A,FALSE,"imalat_keşif";#N/A,#N/A,FALSE,"imalat_seviye";#N/A,#N/A,FALSE,"141";#N/A,#N/A,FALSE,"142";#N/A,#N/A,FALSE,"143";#N/A,#N/A,FALSE,"144";#N/A,#N/A,FALSE,"145";#N/A,#N/A,FALSE,"146";#N/A,#N/A,FALSE,"147";#N/A,#N/A,FALSE,"148";#N/A,#N/A,FALSE,"149"}</definedName>
    <definedName name="gk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gmo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regr">{#N/A,#N/A,FALSE,"SUMMARY 4a";#N/A,#N/A,FALSE,"GBA 4b";#N/A,#N/A,FALSE,"TENANT 4c";#N/A,#N/A,FALSE,"BUDGET DETAIL";#N/A,#N/A,FALSE,"PRO FORMA"}</definedName>
    <definedName name="GRWG">{#N/A,#N/A,FALSE,"SUMMARY 4a";#N/A,#N/A,FALSE,"GBA 4b";#N/A,#N/A,FALSE,"TENANT 4c";#N/A,#N/A,FALSE,"BUDGET DETAIL";#N/A,#N/A,FALSE,"PRO FORMA"}</definedName>
    <definedName name="ğşç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gsdgsg">{#N/A,#N/A,FALSE,"TELEFON"}</definedName>
    <definedName name="ğüğopğp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gwag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hans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harlow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arpende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AVUZ">{"'KABA MALZEME'!$B$5:$G$101","'KABA MALZEME'!$B$5:$G$101"}</definedName>
    <definedName name="Hayes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gf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gfhfgh">{#VALUE!,#N/A,FALSE,0;#N/A,#N/A,FALSE,0;#N/A,#N/A,FALSE,0;#N/A,#N/A,FALSE,0;#N/A,#N/A,FALSE,0;#N/A,#N/A,FALSE,0;#N/A,#N/A,FALSE,0;#N/A,#N/A,FALSE,0;#N/A,#N/A,FALSE,0;#N/A,#N/A,FALSE,0;#N/A,#N/A,FALSE,0;#N/A,#N/A,FALSE,0}</definedName>
    <definedName name="hh">{#N/A,#N/A,FALSE,"10.10";#N/A,#N/A,FALSE,"10.11";#N/A,#N/A,FALSE,"10.12";#N/A,#N/A,FALSE,"10.21";#N/A,#N/A,FALSE,"10.22";#N/A,#N/A,FALSE,"10.23";#N/A,#N/A,FALSE,"10.24";#N/A,#N/A,FALSE,"10.25";#N/A,#N/A,FALSE,"10.26";#N/A,#N/A,FALSE,"10.27";#N/A,#N/A,FALSE,"10.28";#N/A,#N/A,FALSE,"10.29";#N/A,#N/A,FALSE,"10.30";#N/A,#N/A,FALSE,"10.31";#N/A,#N/A,FALSE,"10.32";#N/A,#N/A,FALSE,"10.33";#N/A,#N/A,FALSE,"10.34";#N/A,#N/A,FALSE,"10.35";#N/A,#N/A,FALSE,"10.36";#N/A,#N/A,FALSE,"10.37"}</definedName>
    <definedName name="hi">{#N/A,#N/A,FALSE,"parsel_atıksu_icmal";#N/A,#N/A,FALSE,"parsel_atıksu 236";#N/A,#N/A,FALSE,"parsel_atıksu 238";#N/A,#N/A,FALSE,"parsel_atıksu 244";#N/A,#N/A,FALSE,"parsel_atıksu 245";#N/A,#N/A,FALSE,"parsel_atıksu 246"}</definedName>
    <definedName name="hilmi">{#N/A,#N/A,FALSE,"2 Nolu Hak.";#N/A,#N/A,FALSE,"3 Nolu Hak.";#N/A,#N/A,FALSE,"4 Nolu Hak. ";#N/A,#N/A,FALSE,"5 Nolu Hak.";#N/A,#N/A,FALSE,"6 Nolu Hak.";#N/A,#N/A,FALSE,"7 Nolu Hak. ";#N/A,#N/A,FALSE,"8 Nolu Hak.";#N/A,#N/A,FALSE,"TESBİT";#N/A,#N/A,FALSE,"9 Nolu Hak.";#N/A,#N/A,FALSE,"10 Nolu Hak.";#N/A,#N/A,FALSE,"11 Nolu Hak.";#N/A,#N/A,FALSE,"12 Nolu Hak.";#N/A,#N/A,FALSE,"Fiyat Farkı İcm.";#N/A,#N/A,FALSE,"Demir Mik.";#N/A,#N/A,FALSE,"Demir Fiy.Farkı";#N/A,#N/A,FALSE,"Çim.Mik. ";#N/A,#N/A,FALSE,"Çim.Fiy.Farkı";#N/A,#N/A,FALSE," Akar.Mik.";#N/A,#N/A,FALSE,".Akar.Fiy.Farkı";#N/A,#N/A,FALSE,"MFFE.MİK.";#N/A,#N/A,FALSE,"Birim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(10)";#N/A,#N/A,FALSE,"Birim  miktarlar (11)"}</definedName>
    <definedName name="hj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HJGHJFG">{#VALUE!,#N/A,FALSE,0;#N/A,#N/A,FALSE,0;#N/A,#N/A,FALSE,0;#N/A,#N/A,FALSE,0;#N/A,#N/A,FALSE,0;#N/A,#N/A,FALSE,0;#N/A,#N/A,FALSE,0;#N/A,#N/A,FALSE,0;#N/A,#N/A,FALSE,0;#N/A,#N/A,FALSE,0;#N/A,#N/A,FALSE,0;#N/A,#N/A,FALSE,0}</definedName>
    <definedName name="HJGHJHJ">{#VALUE!,#N/A,TRUE,0;#N/A,#N/A,TRUE,0;#N/A,#N/A,TRUE,0;#N/A,#N/A,TRUE,0;#N/A,#N/A,TRUE,0;#N/A,#N/A,TRUE,0;#N/A,#N/A,TRUE,0}</definedName>
    <definedName name="hjhjjhk">{#VALUE!,#N/A,FALSE,0;#N/A,#N/A,FALSE,0;#N/A,#N/A,FALSE,0;#N/A,#N/A,FALSE,0;#N/A,#N/A,FALSE,0;#N/A,#N/A,FALSE,0;#N/A,#N/A,FALSE,0;#N/A,#N/A,FALSE,0;#N/A,#N/A,FALSE,0;#N/A,#N/A,FALSE,0;#N/A,#N/A,FALSE,0;#N/A,#N/A,FALSE,0}</definedName>
    <definedName name="hjuu">{#N/A,#N/A,FALSE,"kal_iç_ihz";#N/A,#N/A,FALSE,"kal_iç_er";#N/A,#N/A,FALSE,"kal_iç_tut"}</definedName>
    <definedName name="hkjhkj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HÖ">{#N/A,#N/A,FALSE,"Birim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(10)"}</definedName>
    <definedName name="Horsham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TML_CodePage">9</definedName>
    <definedName name="HTML_Control">{"'Break down'!$A$4"}</definedName>
    <definedName name="HTML_Control1">{"'Sheet1'!$A$1:$X$25"}</definedName>
    <definedName name="HTML_Description">""</definedName>
    <definedName name="HTML_Email">""</definedName>
    <definedName name="HTML_Header">"Break down"</definedName>
    <definedName name="HTML_LastUpdate">"6/7/98"</definedName>
    <definedName name="HTML_LineAfter">0</definedName>
    <definedName name="HTML_LineBefore">0</definedName>
    <definedName name="HTML_Name">"PAUL MATHEW"</definedName>
    <definedName name="HTML_OBDlg2">1</definedName>
    <definedName name="HTML_OBDlg4">1</definedName>
    <definedName name="HTML_OS">0</definedName>
    <definedName name="HTML_PathFile">"C:\WINDOWS\MSAPPS\MyHTML.htm"</definedName>
    <definedName name="HTML_Title">"Break_down"</definedName>
    <definedName name="hy">{"trafo1icmal",#N/A,FALSE,"trafoicmal";"trafo2icmal",#N/A,FALSE,"trafoicmal"}</definedName>
    <definedName name="Hyperion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i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ı_0">{"taşkınsuyu1fiyat",#N/A,FALSE,"tsfiyat"}</definedName>
    <definedName name="iCMAL">{"'KABA MALZEME'!$B$5:$G$101","'KABA MALZEME'!$B$5:$G$101"}</definedName>
    <definedName name="ieatkakieaie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ieaueai">{#N/A,#N/A,FALSE,"kal_iç_ihz";#N/A,#N/A,FALSE,"kal_iç_er";#N/A,#N/A,FALSE,"kal_iç_tut"}</definedName>
    <definedName name="ieaüieaüüı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iğ">{#N/A,#N/A,FALSE,"avans";#N/A,#N/A,FALSE,"teminat_mektubu";#N/A,#N/A,FALSE,"ihz. icmal";#N/A,#N/A,FALSE,"söz_fiy_fark";#N/A,#N/A,FALSE,"kap2";#N/A,#N/A,FALSE,"mal_FF_icm";#N/A,#N/A,FALSE,"kap1"}</definedName>
    <definedName name="ih">{#N/A,#N/A,FALSE,"HAK.İCMAL";#N/A,#N/A,FALSE,"İCMAL";#N/A,#N/A,FALSE,"İML.İCMAL";#N/A,#N/A,FALSE,"C 2";#N/A,#N/A,FALSE,"C 1";#N/A,#N/A,FALSE,"BK2";#N/A,#N/A,FALSE,"BK1";#N/A,#N/A,FALSE,"B 2";#N/A,#N/A,FALSE,"B 1";#N/A,#N/A,FALSE,"A 2";#N/A,#N/A,FALSE,"M.T.İHZ.Ş.İ.2";#N/A,#N/A,FALSE,"A 1";#N/A,#N/A,FALSE,"İHZ.İCMAL";#N/A,#N/A,FALSE,"M.T.İHZ.Ş.İ.";#N/A,#N/A,FALSE,"K.T.İHZ.Ş.İ.";#N/A,#N/A,FALSE,"S.T.İHZ.Ş.İ.";#N/A,#N/A,FALSE,"İHZ.KES.";#N/A,#N/A,FALSE,"İ.İHZ.Ş.İ.";#N/A,#N/A,FALSE,"İhz.Erime";#N/A,#N/A,FALSE,"F.F.İCMAL"}</definedName>
    <definedName name="iii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iiii" localSheetId="0">[1]TESİSAT!#REF!,[1]TESİSAT!#REF!</definedName>
    <definedName name="iiii">[1]TESİSAT!#REF!,[1]TESİSAT!#REF!</definedName>
    <definedName name="İIPŞYK">{"'Cash Requirements 5F '!$A$1:$AC$48"}</definedName>
    <definedName name="ııuu">{#N/A,#N/A,FALSE,"kal_iç_ihz";#N/A,#N/A,FALSE,"kal_iç_er";#N/A,#N/A,FALSE,"kal_iç_tut"}</definedName>
    <definedName name="ıjn">{"taşkınsuyu1icmal",#N/A,FALSE,"tsicm";"taşkınsuyu2icmal",#N/A,FALSE,"tsicm"}</definedName>
    <definedName name="ıkö">{"trafo1fiyat",#N/A,FALSE,"trafofiyat"}</definedName>
    <definedName name="İMTA">{#N/A,#N/A,FALSE,"parsel_atıksu_icmal";#N/A,#N/A,FALSE,"parsel_atıksu 236";#N/A,#N/A,FALSE,"parsel_atıksu 238";#N/A,#N/A,FALSE,"parsel_atıksu 244";#N/A,#N/A,FALSE,"parsel_atıksu 245";#N/A,#N/A,FALSE,"parsel_atıksu 246"}</definedName>
    <definedName name="İNCE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inv">{"Site",#N/A,FALSE,"Net Inventory Turns";"Site",#N/A,FALSE,"LInearity";"Site",#N/A,FALSE,"On Time Delivery";"Site",#N/A,FALSE,"Fill Rate";"Site",#N/A,FALSE,"Days Past Due";"Site",#N/A,FALSE,"COPQ";"Site",#N/A,FALSE,"Customer Returns";"Site",#N/A,FALSE,"LWCAIR";"Site",#N/A,FALSE,"TCIR";"Site",#N/A,FALSE,"TDU";"Site",#N/A,FALSE,"Supplier Defects";"Site",#N/A,FALSE,"Supplier Delivery";"Site",#N/A,FALSE,"OEC";"Site",#N/A,FALSE,"MM"}</definedName>
    <definedName name="ıolıkjh">{"trafo1icmal",#N/A,FALSE,"trafoicmal";"trafo2icmal",#N/A,FALSE,"trafoicmal"}</definedName>
    <definedName name="iop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IOPIOPOPO">{#VALUE!,#N/A,FALSE,0;#N/A,#N/A,FALSE,0;#N/A,#N/A,FALSE,0;#N/A,#N/A,FALSE,0;#N/A,#N/A,FALSE,0;#N/A,#N/A,FALSE,0;#N/A,#N/A,FALSE,0}</definedName>
    <definedName name="IQ_ADDIN">"AUTO"</definedName>
    <definedName name="işçilik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ıu">{"çewre1icmal",#N/A,FALSE,"çticm";"çewre2icmal",#N/A,FALSE,"çticm"}</definedName>
    <definedName name="ıuıı">{#N/A,#N/A,FALSE,"müş_iç_ihz";#N/A,#N/A,FALSE,"müş_iç_er";#N/A,#N/A,FALSE,"müş_iç_tut"}</definedName>
    <definedName name="ıuıuı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ıu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ıuuı">{#N/A,#N/A,FALSE,"elk_iç_er";#N/A,#N/A,FALSE,"elk_iç_tut";#N/A,#N/A,FALSE,"elk_iç_ihz"}</definedName>
    <definedName name="ıuuuıuı">{#N/A,#N/A,FALSE,"sıh_iç_ihz";#N/A,#N/A,FALSE,"sıh_iç_er";#N/A,#N/A,FALSE,"sıh_iç_tut"}</definedName>
    <definedName name="ıuuyı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IUUYUIUIUY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ıuuyy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ıuyı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ıuyyu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ıuyyuı">{#N/A,#N/A,FALSE,"kal_iç_ihz";#N/A,#N/A,FALSE,"kal_iç_er";#N/A,#N/A,FALSE,"kal_iç_tut"}</definedName>
    <definedName name="ıyıı">{#N/A,#N/A,FALSE,"elk_iç_er";#N/A,#N/A,FALSE,"elk_iç_tut";#N/A,#N/A,FALSE,"elk_iç_ihz"}</definedName>
    <definedName name="ıytyutyu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ıyuuo">{#N/A,#N/A,FALSE,"elk_iç_er";#N/A,#N/A,FALSE,"elk_iç_tut";#N/A,#N/A,FALSE,"elk_iç_ihz"}</definedName>
    <definedName name="ıyyı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ıyyuo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jh">{#N/A,#N/A,FALSE,"Расчет вспомогательных"}</definedName>
    <definedName name="jj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jjjj">{#N/A,#N/A,FALSE,"müş_iç_ihz";#N/A,#N/A,FALSE,"müş_iç_er";#N/A,#N/A,FALSE,"müş_iç_tut"}</definedName>
    <definedName name="jjjjjj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JK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JKF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jkhjkhkj">{#VALUE!,#N/A,FALSE,0;#N/A,#N/A,FALSE,0;#N/A,#N/A,FALSE,0;#N/A,#N/A,FALSE,0;#N/A,#N/A,FALSE,0;#N/A,#N/A,FALSE,0;#N/A,#N/A,FALSE,0}</definedName>
    <definedName name="JKLKJLJK">{#VALUE!,#N/A,FALSE,0;#N/A,#N/A,FALSE,0;#N/A,#N/A,FALSE,0;#N/A,#N/A,FALSE,0;#N/A,#N/A,FALSE,0;#N/A,#N/A,FALSE,0;#N/A,#N/A,FALSE,0;#N/A,#N/A,FALSE,0;#N/A,#N/A,FALSE,0;#N/A,#N/A,FALSE,0;#N/A,#N/A,FALSE,0;#N/A,#N/A,FALSE,0}</definedName>
    <definedName name="john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j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juj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juuu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KALIP2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KASE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kay">{#N/A,#N/A,FALSE,"kal_iç_ihz";#N/A,#N/A,FALSE,"kal_iç_er";#N/A,#N/A,FALSE,"kal_iç_tut"}</definedName>
    <definedName name="kBNT">{"'РП (2)'!$A$5:$S$150"}</definedName>
    <definedName name="Keit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Kempshott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KFGS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kı_0">{"mekanik1fiyat",#N/A,FALSE,"mktfiyat";"mekanik2fiyat",#N/A,FALSE,"mktfiyat"}</definedName>
    <definedName name="kjhkhjkhjkjk">{#VALUE!,#N/A,FALSE,0;#N/A,#N/A,FALSE,0;#N/A,#N/A,FALSE,0;#N/A,#N/A,FALSE,0;#N/A,#N/A,FALSE,0;#N/A,#N/A,FALSE,0;#N/A,#N/A,FALSE,0;#N/A,#N/A,FALSE,0}</definedName>
    <definedName name="kjhkj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KJKLJH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kk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kkck">{#VALUE!,#N/A,TRUE,0;#N/A,#N/A,TRUE,0;#N/A,#N/A,TRUE,0;#N/A,#N/A,TRUE,0;#N/A,#N/A,TRUE,0;#N/A,#N/A,TRUE,0;#N/A,#N/A,TRUE,0}</definedName>
    <definedName name="kkkj">{#VALUE!,#N/A,FALSE,0;#N/A,#N/A,FALSE,0;#N/A,#N/A,FALSE,0;#N/A,#N/A,FALSE,0;#N/A,#N/A,FALSE,0;#N/A,#N/A,FALSE,0;#N/A,#N/A,FALSE,0;#N/A,#N/A,FALSE,0;#N/A,#N/A,FALSE,0;#N/A,#N/A,FALSE,0;#N/A,#N/A,FALSE,0;#N/A,#N/A,FALSE,0}</definedName>
    <definedName name="kkkkk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KKKKKKKK">{#VALUE!,#N/A,TRUE,0;#N/A,#N/A,TRUE,0;#N/A,#N/A,TRUE,0;#N/A,#N/A,TRUE,0;#N/A,#N/A,TRUE,0;#N/A,#N/A,TRUE,0;#N/A,#N/A,TRUE,0}</definedName>
    <definedName name="klhjkjkkgj">{#VALUE!,#N/A,FALSE,0;#N/A,#N/A,FALSE,0;#N/A,#N/A,FALSE,0;#N/A,#N/A,FALSE,0;#N/A,#N/A,FALSE,0;#N/A,#N/A,FALSE,0;#N/A,#N/A,FALSE,0;#N/A,#N/A,FALSE,0;#N/A,#N/A,FALSE,0;#N/A,#N/A,FALSE,0;#N/A,#N/A,FALSE,0;#N/A,#N/A,FALSE,0}</definedName>
    <definedName name="klinlane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kuıkuk">{#VALUE!,#N/A,TRUE,0;#N/A,#N/A,TRUE,0;#N/A,#N/A,TRUE,0;#N/A,#N/A,TRUE,0;#N/A,#N/A,TRUE,0;#N/A,#N/A,TRUE,0;#N/A,#N/A,TRUE,0}</definedName>
    <definedName name="kukuku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kyd.Dim.01.">"currency"</definedName>
    <definedName name="kyd.Dim.02.">"currency"</definedName>
    <definedName name="kyd.ElementType.01.">3</definedName>
    <definedName name="kyd.ElementType.02.">3</definedName>
    <definedName name="kyd.MemoSortHide.">0</definedName>
    <definedName name="kyd.NumLevels.01.">999</definedName>
    <definedName name="kyd.NumLevels.02.">999</definedName>
    <definedName name="kyd.ParentName.01.">"AUD"</definedName>
    <definedName name="kyd.ParentName.02.">"AUD"</definedName>
    <definedName name="kyd.PreScreenData.">0</definedName>
    <definedName name="kyd.PrintMemo.">0</definedName>
    <definedName name="kyd.PrintParent.01.">1</definedName>
    <definedName name="kyd.PrintParent.02.">1</definedName>
    <definedName name="kyd.PrintStdWhen.">3</definedName>
    <definedName name="kyd.SaveAsFile.">0</definedName>
    <definedName name="kyd.SaveMemo.">0</definedName>
    <definedName name="kyd.SelectString.01.">"*"</definedName>
    <definedName name="kyd.SelectString.02.">"*"</definedName>
    <definedName name="kyd.StdSortHide.">0</definedName>
    <definedName name="kyd.StopRow.">16384</definedName>
    <definedName name="kyd.WriteMemWhenOptn.">3</definedName>
    <definedName name="L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LGD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lhil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lıljkghjghj">{#VALUE!,#N/A,FALSE,0;#N/A,#N/A,FALSE,0;#N/A,#N/A,FALSE,0;#N/A,#N/A,FALSE,0;#N/A,#N/A,FALSE,0;#N/A,#N/A,FALSE,0;#N/A,#N/A,FALSE,0;#N/A,#N/A,FALSE,0}</definedName>
    <definedName name="limcount">1</definedName>
    <definedName name="Liphook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LK">{"suhaznesi1fiyat",#N/A,FALSE,"shfiyat";"suhaznesi2fiyat",#N/A,FALSE,"shfiyat"}</definedName>
    <definedName name="lkjljkljkl">{#VALUE!,#N/A,TRUE,0;#N/A,#N/A,TRUE,0;#N/A,#N/A,TRUE,0;#N/A,#N/A,TRUE,0;#N/A,#N/A,TRUE,0;#N/A,#N/A,TRUE,0;#N/A,#N/A,TRUE,0}</definedName>
    <definedName name="lkkkk">{#N/A,#N/A,FALSE,"müş_iç_ihz";#N/A,#N/A,FALSE,"müş_iç_er";#N/A,#N/A,FALSE,"müş_iç_tut"}</definedName>
    <definedName name="LKL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ll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lll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lllll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LNKJLKM">{#N/A,#N/A,FALSE,"kal_iç_ihz";#N/A,#N/A,FALSE,"kal_iç_er";#N/A,#N/A,FALSE,"kal_iç_tut"}</definedName>
    <definedName name="lo">{"çewre1icmal",#N/A,FALSE,"çticm";"çewre2icmal",#N/A,FALSE,"çticm"}</definedName>
    <definedName name="Lordshil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MAL.F.F.HESAP2">{#N/A,#N/A,FALSE,"ihz. icmal";#N/A,#N/A,FALSE,"avans";#N/A,#N/A,FALSE,"mal_FF_icm";#N/A,#N/A,FALSE,"fat_ihz";#N/A,#N/A,FALSE,"söz_fiy_fark";#N/A,#N/A,FALSE,"kap2"}</definedName>
    <definedName name="MAL.F.F.HESAP3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MAL.F.F3">{#N/A,#N/A,FALSE,"ihz. icmal";#N/A,#N/A,FALSE,"avans";#N/A,#N/A,FALSE,"mal_FF_icm";#N/A,#N/A,FALSE,"fat_ihz";#N/A,#N/A,FALSE,"söz_fiy_fark";#N/A,#N/A,FALSE,"kap2"}</definedName>
    <definedName name="MAL.F.F4">{#N/A,#N/A,FALSE,"ihz. icmal";#N/A,#N/A,FALSE,"avans";#N/A,#N/A,FALSE,"mal_FF_icm";#N/A,#N/A,FALSE,"fat_ihz";#N/A,#N/A,FALSE,"söz_fiy_fark";#N/A,#N/A,FALSE,"kap2"}</definedName>
    <definedName name="MCL_sheet_inc">{"'Sheet1'!$A$1:$X$25"}</definedName>
    <definedName name="MEHMET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MereGree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METRAJ">{#N/A,#N/A,FALSE,"içind";#N/A,#N/A,FALSE,"ön_kapak";#N/A,#N/A,FALSE,"taahhuk";#N/A,#N/A,FALSE,"hak_rapor";#N/A,#N/A,FALSE,"temın";#N/A,#N/A,FALSE,"icmal";#N/A,#N/A,FALSE,"fat_mlz_ihz";#N/A,#N/A,FALSE,"sözleş_fiyatf";#N/A,#N/A,FALSE,"proje_bedeli";#N/A,#N/A,FALSE,"gün dol hes";#N/A,#N/A,FALSE,"ihz. icmal";#N/A,#N/A,FALSE,"bazhakson_faturalı";#N/A,#N/A,FALSE,"baz_faturalı";#N/A,#N/A,FALSE,"inş_iç_ihz";#N/A,#N/A,FALSE,"inş_ihz_tut";#N/A,#N/A,FALSE,"tünel_er";#N/A,#N/A,FALSE,"incehasır_er";#N/A,#N/A,FALSE,"kalınhasır_er";#N/A,#N/A,FALSE,"incedüzdemir_er";#N/A,#N/A,FALSE,"kalındemir_er";#N/A,#N/A,FALSE,"incedemir_er";#N/A,#N/A,FALSE,"gazbeton_er_13.5";#N/A,#N/A,FALSE,"gazbeton_er_8.5";#N/A,#N/A,FALSE,"foam_er";#N/A,#N/A,FALSE,"fayans_er";#N/A,#N/A,FALSE,"seramik_er";#N/A,#N/A,FALSE,"inş_dış_ihz";#N/A,#N/A,FALSE,"sıhhi_iç_ihz";#N/A,#N/A,FALSE,"sıhhi_ihz_tut ";#N/A,#N/A,FALSE,"müş_iç_ihz";#N/A,#N/A,FALSE,"müş_iç_er";#N/A,#N/A,FALSE,"müşterek_ihz_tut ";#N/A,#N/A,FALSE,"kal_iç_ihz ";#N/A,#N/A,FALSE,"kalorifer_ihz_tut";#N/A,#N/A,FALSE,"doğalgaz_iç_ihz";#N/A,#N/A,FALSE,"doğalgaz_ihz_tut";#N/A,#N/A,FALSE,"elektrık_iç_ihz 1-2";#N/A,#N/A,FALSE,"elektrık_ihz_tut";#N/A,#N/A,FALSE,"ılan";#N/A,#N/A,FALSE,"ilan_tut"}</definedName>
    <definedName name="metrajlar">{#N/A,#N/A,FALSE,"TELEFON"}</definedName>
    <definedName name="mm">{#N/A,#N/A,FALSE,"maff_h1";#N/A,#N/A,FALSE,"maff_h2";#N/A,#N/A,FALSE,"maff_h3";#N/A,#N/A,FALSE,"maff_h4";#N/A,#N/A,FALSE,"maff_h5";#N/A,#N/A,FALSE,"maff_h6";#N/A,#N/A,FALSE,"maff_h7"}</definedName>
    <definedName name="mmm">{#N/A,#N/A,FALSE,"10.10";#N/A,#N/A,FALSE,"10.11";#N/A,#N/A,FALSE,"10.12";#N/A,#N/A,FALSE,"10.21";#N/A,#N/A,FALSE,"10.22";#N/A,#N/A,FALSE,"10.23";#N/A,#N/A,FALSE,"10.24";#N/A,#N/A,FALSE,"10.25";#N/A,#N/A,FALSE,"10.26";#N/A,#N/A,FALSE,"10.27";#N/A,#N/A,FALSE,"10.28";#N/A,#N/A,FALSE,"10.29";#N/A,#N/A,FALSE,"10.30";#N/A,#N/A,FALSE,"10.31";#N/A,#N/A,FALSE,"10.32";#N/A,#N/A,FALSE,"10.33";#N/A,#N/A,FALSE,"10.34";#N/A,#N/A,FALSE,"10.35";#N/A,#N/A,FALSE,"10.36";#N/A,#N/A,FALSE,"10.37"}</definedName>
    <definedName name="MÖMMMMM">{#VALUE!,#N/A,FALSE,0;#N/A,#N/A,FALSE,0;#N/A,#N/A,FALSE,0;#N/A,#N/A,FALSE,0;#N/A,#N/A,FALSE,0;#N/A,#N/A,FALSE,0;#N/A,#N/A,FALSE,0;#N/A,#N/A,FALSE,0;#N/A,#N/A,FALSE,0;#N/A,#N/A,FALSE,0;#N/A,#N/A,FALSE,0;#N/A,#N/A,FALSE,0}</definedName>
    <definedName name="MRT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ncheam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Neels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n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nhytgbfr">{"çewre1fiyat",#N/A,FALSE,"çtfiyat";"çewre2fiyat",#N/A,FALSE,"çtfiyat"}</definedName>
    <definedName name="NİL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nnn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nnnnn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nogmaals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NorthCheam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nrnr1">{"'KABA MALZEME'!$B$5:$G$101","'KABA MALZEME'!$B$5:$G$101"}</definedName>
    <definedName name="nrnr2">{"'KABA MALZEME'!$B$5:$G$101","'KABA MALZEME'!$B$5:$G$101"}</definedName>
    <definedName name="nrnr6">{"'KABA MALZEME'!$B$5:$G$101","'KABA MALZEME'!$B$5:$G$101"}</definedName>
    <definedName name="nrnr7">{#N/A,#N/A,FALSE,"içind";#N/A,#N/A,FALSE,"ön_kapak";#N/A,#N/A,FALSE,"taahhuk";#N/A,#N/A,FALSE,"hak_rapor";#N/A,#N/A,FALSE,"temın";#N/A,#N/A,FALSE,"icmal";#N/A,#N/A,FALSE,"fat_mlz_ihz";#N/A,#N/A,FALSE,"sözleş_fiyatf";#N/A,#N/A,FALSE,"proje_bedeli";#N/A,#N/A,FALSE,"gün dol hes";#N/A,#N/A,FALSE,"ihz. icmal";#N/A,#N/A,FALSE,"bazhakson_faturalı";#N/A,#N/A,FALSE,"baz_faturalı";#N/A,#N/A,FALSE,"inş_iç_ihz";#N/A,#N/A,FALSE,"inş_ihz_tut";#N/A,#N/A,FALSE,"tünel_er";#N/A,#N/A,FALSE,"incehasır_er";#N/A,#N/A,FALSE,"kalınhasır_er";#N/A,#N/A,FALSE,"incedüzdemir_er";#N/A,#N/A,FALSE,"kalındemir_er";#N/A,#N/A,FALSE,"incedemir_er";#N/A,#N/A,FALSE,"gazbeton_er_13.5";#N/A,#N/A,FALSE,"gazbeton_er_8.5";#N/A,#N/A,FALSE,"foam_er";#N/A,#N/A,FALSE,"fayans_er";#N/A,#N/A,FALSE,"seramik_er";#N/A,#N/A,FALSE,"inş_dış_ihz";#N/A,#N/A,FALSE,"sıhhi_iç_ihz";#N/A,#N/A,FALSE,"sıhhi_ihz_tut ";#N/A,#N/A,FALSE,"müş_iç_ihz";#N/A,#N/A,FALSE,"müş_iç_er";#N/A,#N/A,FALSE,"müşterek_ihz_tut ";#N/A,#N/A,FALSE,"kal_iç_ihz ";#N/A,#N/A,FALSE,"kalorifer_ihz_tut";#N/A,#N/A,FALSE,"doğalgaz_iç_ihz";#N/A,#N/A,FALSE,"doğalgaz_ihz_tut";#N/A,#N/A,FALSE,"elektrık_iç_ihz 1-2";#N/A,#N/A,FALSE,"elektrık_ihz_tut";#N/A,#N/A,FALSE,"ılan";#N/A,#N/A,FALSE,"ilan_tut"}</definedName>
    <definedName name="NVBNBNVBN">{#VALUE!,#N/A,FALSE,0;#N/A,#N/A,FALSE,0;#N/A,#N/A,FALSE,0;#N/A,#N/A,FALSE,0;#N/A,#N/A,FALSE,0;#N/A,#N/A,FALSE,0;#N/A,#N/A,FALSE,0;#N/A,#N/A,FALSE,0;#N/A,#N/A,FALSE,0;#N/A,#N/A,FALSE,0;#N/A,#N/A,FALSE,0;#N/A,#N/A,FALSE,0}</definedName>
    <definedName name="ö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öççç">{#N/A,#N/A,FALSE,"kal_iç_ihz";#N/A,#N/A,FALSE,"kal_iç_er";#N/A,#N/A,FALSE,"kal_iç_tut"}</definedName>
    <definedName name="oıı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okm">{"suhaznesi1icmal",#N/A,FALSE,"shicm";"suhaznesi2icmal",#N/A,FALSE,"shicm";"suhaznesi3icmal",#N/A,FALSE,"shicm"}</definedName>
    <definedName name="Oktober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olç">{"çewre1icmal",#N/A,FALSE,"çticm";"çewre2icmal",#N/A,FALSE,"çticm"}</definedName>
    <definedName name="oo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ööö">{#N/A,#N/A,FALSE,"12.21";#N/A,#N/A,FALSE,"12.10";#N/A,#N/A,FALSE,"3";#N/A,#N/A,FALSE,"2";#N/A,#N/A,FALSE,"1"}</definedName>
    <definedName name="OSM">{#N/A,#N/A,FALSE,"TELEFON"}</definedName>
    <definedName name="Osmasto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öz">{#N/A,#N/A,FALSE,"12.10";#N/A,#N/A,FALSE,"12.11";#N/A,#N/A,FALSE,"12.12";#N/A,#N/A,FALSE,"12.21";#N/A,#N/A,FALSE,"12.22";#N/A,#N/A,FALSE,"12.23";#N/A,#N/A,FALSE,"12.24";#N/A,#N/A,FALSE,"12.25";#N/A,#N/A,FALSE,"12.26"}</definedName>
    <definedName name="ÖZGÜL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P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paratonersiz">{#N/A,#N/A,FALSE,"kal_iç_ihz";#N/A,#N/A,FALSE,"kal_iç_er";#N/A,#N/A,FALSE,"kal_iç_tut"}</definedName>
    <definedName name="pc">{#N/A,#N/A,FALSE,"elk_iç_er";#N/A,#N/A,FALSE,"elk_iç_tut";#N/A,#N/A,FALSE,"elk_iç_ihz"}</definedName>
    <definedName name="pğ">{"elektrik1fiyat",#N/A,FALSE,"elcfiyat";"elektrik2fiyat",#N/A,FALSE,"elcfiyat";"elektrik3fiyat",#N/A,FALSE,"elcfiyat"}</definedName>
    <definedName name="pln">{"'РП (2)'!$A$5:$S$150"}</definedName>
    <definedName name="plö">{"mekanik1icmal",#N/A,FALSE,"mkticm";"mekanik2icmal",#N/A,FALSE,"mkticm";"mekanik3icmal",#N/A,FALSE,"mkticm"}</definedName>
    <definedName name="PO">{#N/A,#N/A,FALSE,"Ejector 1";#N/A,#N/A,FALSE,"Ejector 2"}</definedName>
    <definedName name="poging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poıutyrera">{"taşkınsuyu1fiyat",#N/A,FALSE,"tsfiyat"}</definedName>
    <definedName name="PP6FIRE_DEC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Pr">{"Site",#N/A,FALSE,"Net Inventory Turns";"Site",#N/A,FALSE,"LInearity";"Site",#N/A,FALSE,"On Time Delivery";"Site",#N/A,FALSE,"Fill Rate";"Site",#N/A,FALSE,"Days Past Due";"Site",#N/A,FALSE,"COPQ";"Site",#N/A,FALSE,"Customer Returns";"Site",#N/A,FALSE,"LWCAIR";"Site",#N/A,FALSE,"TCIR";"Site",#N/A,FALSE,"TDU";"Site",#N/A,FALSE,"Supplier Defects";"Site",#N/A,FALSE,"Supplier Delivery";"Site",#N/A,FALSE,"OEC";"Site",#N/A,FALSE,"MM"}</definedName>
    <definedName name="print_out">{#N/A,#N/A,FALSE,"Broker Sheet";#N/A,#N/A,FALSE,"Exec.Summary";#N/A,#N/A,FALSE,"Argus Cash Flow";#N/A,#N/A,FALSE,"SPF";#N/A,#N/A,FALSE,"RentRoll"}</definedName>
    <definedName name="pş.">{"elektrik1icmal",#N/A,FALSE,"elcicmal";"elektrik2icmal",#N/A,FALSE,"elcicmal";"elektrik3icmal",#N/A,FALSE,"elcicmal";"elektrik4icmal",#N/A,FALSE,"elcicmal";"elektrik5icmal",#N/A,FALSE,"elcicmal";"elektrik6icmal",#N/A,FALSE,"elcicmal"}</definedName>
    <definedName name="PT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PUB_UserID">"MAYERX"</definedName>
    <definedName name="qa">{#N/A,#N/A,FALSE,"kal_iç_ihz";#N/A,#N/A,FALSE,"kal_iç_er";#N/A,#N/A,FALSE,"kal_iç_tut"}</definedName>
    <definedName name="qazxssw">{"isalehattı1fiyat",#N/A,FALSE,"ihfiyat";"isalehattı2fiyat",#N/A,FALSE,"ihfiyat";"isalehattı3fiyat",#N/A,FALSE,"ihfiyat";"isalehattı4fiyat",#N/A,FALSE,"ihfiyat";"isalehattı5fiyat",#N/A,FALSE,"ihfiyat"}</definedName>
    <definedName name="qegqrg">{#N/A,#N/A,FALSE,"SUMMARY 4a";#N/A,#N/A,FALSE,"GBA 4b";#N/A,#N/A,FALSE,"TENANT 4c";#N/A,#N/A,FALSE,"BUDGET DETAIL";#N/A,#N/A,FALSE,"PRO FORMA"}</definedName>
    <definedName name="qgqg">{#N/A,#N/A,FALSE,"Leasing 6A"}</definedName>
    <definedName name="qqq">{"Output-3Column",#N/A,FALSE,"Output"}</definedName>
    <definedName name="qqqqqq">{"Output-BaseYear",#N/A,FALSE,"Output"}</definedName>
    <definedName name="QS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qw">{#N/A,#N/A,TRUE,"Cover";#N/A,#N/A,TRUE,"Conts";#N/A,#N/A,TRUE,"VOS";#N/A,#N/A,TRUE,"Warrington";#N/A,#N/A,TRUE,"Widnes"}</definedName>
    <definedName name="qwerty">{"'РП (2)'!$A$5:$S$150"}</definedName>
    <definedName name="qwqw">{#VALUE!,#N/A,FALSE,0;#N/A,#N/A,FALSE,0;#N/A,#N/A,FALSE,0;#N/A,#N/A,FALSE,0;#N/A,#N/A,FALSE,0;#N/A,#N/A,FALSE,0;#N/A,#N/A,FALSE,0;#N/A,#N/A,FALSE,0;#N/A,#N/A,FALSE,0;#N/A,#N/A,FALSE,0;#N/A,#N/A,FALSE,0;#N/A,#N/A,FALSE,0}</definedName>
    <definedName name="RE">{#N/A,#N/A,FALSE,"kal_iç_ihz";#N/A,#N/A,FALSE,"kal_iç_er";#N/A,#N/A,FALSE,"kal_iç_tut"}</definedName>
    <definedName name="rgqg">{#N/A,#N/A,FALSE,"içind";#N/A,#N/A,FALSE,"ön_kapak";#N/A,#N/A,FALSE,"taahhuk";#N/A,#N/A,FALSE,"hak_rapor";#N/A,#N/A,FALSE,"temın";#N/A,#N/A,FALSE,"icmal";#N/A,#N/A,FALSE,"fat_mlz_ihz";#N/A,#N/A,FALSE,"sözleş_fiyatf";#N/A,#N/A,FALSE,"proje_bedeli";#N/A,#N/A,FALSE,"gün dol hes";#N/A,#N/A,FALSE,"ihz. icmal";#N/A,#N/A,FALSE,"bazhakson_faturalı";#N/A,#N/A,FALSE,"baz_faturalı";#N/A,#N/A,FALSE,"inş_iç_ihz";#N/A,#N/A,FALSE,"inş_ihz_tut";#N/A,#N/A,FALSE,"tünel_er";#N/A,#N/A,FALSE,"incehasır_er";#N/A,#N/A,FALSE,"kalınhasır_er";#N/A,#N/A,FALSE,"incedüzdemir_er";#N/A,#N/A,FALSE,"kalındemir_er";#N/A,#N/A,FALSE,"incedemir_er";#N/A,#N/A,FALSE,"gazbeton_er_13.5";#N/A,#N/A,FALSE,"gazbeton_er_8.5";#N/A,#N/A,FALSE,"foam_er";#N/A,#N/A,FALSE,"fayans_er";#N/A,#N/A,FALSE,"seramik_er";#N/A,#N/A,FALSE,"inş_dış_ihz";#N/A,#N/A,FALSE,"sıhhi_iç_ihz";#N/A,#N/A,FALSE,"sıhhi_ihz_tut ";#N/A,#N/A,FALSE,"müş_iç_ihz";#N/A,#N/A,FALSE,"müş_iç_er";#N/A,#N/A,FALSE,"müşterek_ihz_tut ";#N/A,#N/A,FALSE,"kal_iç_ihz ";#N/A,#N/A,FALSE,"kalorifer_ihz_tut";#N/A,#N/A,FALSE,"doğalgaz_iç_ihz";#N/A,#N/A,FALSE,"doğalgaz_ihz_tut";#N/A,#N/A,FALSE,"elektrık_iç_ihz 1-2";#N/A,#N/A,FALSE,"elektrık_ihz_tut";#N/A,#N/A,FALSE,"ılan";#N/A,#N/A,FALSE,"ilan_tut"}</definedName>
    <definedName name="rgrg">{"page1",#N/A,FALSE,"sheet 1";"Page2",#N/A,FALSE,"sheet 1";"page3",#N/A,FALSE,"sheet 1";"page4",#N/A,FALSE,"sheet 1"}</definedName>
    <definedName name="rgwg">{"page1",#N/A,FALSE,"sheet 1";"Page2",#N/A,FALSE,"sheet 1";"page3",#N/A,FALSE,"sheet 1";"page4",#N/A,FALSE,"sheet 1"}</definedName>
    <definedName name="Ripley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rjgbz">{"'РП (2)'!$A$5:$S$150"}</definedName>
    <definedName name="rkt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rl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RL2A">'[4]AOP Summary-2'!$C$2:$C$14</definedName>
    <definedName name="RL2H">'[4]AOP Summary-2'!$B$2:$B$14</definedName>
    <definedName name="RL2J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RL2K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RL2M">{#N/A,#N/A,FALSE,"NCS INC SCOT";#N/A,#N/A,FALSE,"NCS";#N/A,#N/A,FALSE,"74 NCS";#N/A,#N/A,FALSE,"75 NCS";#N/A,#N/A,FALSE,"76 NCS "}</definedName>
    <definedName name="RL2N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RL2O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rnh">{#N/A,#N/A,FALSE,"kal_iç_ihz";#N/A,#N/A,FALSE,"kal_iç_er";#N/A,#N/A,FALSE,"kal_iç_tut"}</definedName>
    <definedName name="rr">{#N/A,#N/A,FALSE,"Aging Summary";#N/A,#N/A,FALSE,"Ratio Analysis";#N/A,#N/A,FALSE,"Test 120 Day Accts";#N/A,#N/A,FALSE,"Tickmarks"}</definedName>
    <definedName name="RTERTRET">{#VALUE!,#N/A,FALSE,0;#N/A,#N/A,FALSE,0;#N/A,#N/A,FALSE,0;#N/A,#N/A,FALSE,0;#N/A,#N/A,FALSE,0;#N/A,#N/A,FALSE,0;#N/A,#N/A,FALSE,0;#N/A,#N/A,FALSE,0;#N/A,#N/A,FALSE,0;#N/A,#N/A,FALSE,0;#N/A,#N/A,FALSE,0;#N/A,#N/A,FALSE,0}</definedName>
    <definedName name="RTRETRETRET">{#VALUE!,#N/A,TRUE,0;#N/A,#N/A,TRUE,0;#N/A,#N/A,TRUE,0;#N/A,#N/A,TRUE,0;#N/A,#N/A,TRUE,0;#N/A,#N/A,TRUE,0;#N/A,#N/A,TRUE,0}</definedName>
    <definedName name="RTRTERTRT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rtrtretrt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RTWERTEWRWER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rwgWEG">{#N/A,#N/A,FALSE,"Leasing 6A"}</definedName>
    <definedName name="S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Ş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S.Alacan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.HAKAN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sadff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sadsd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sadsds">{#VALUE!,#N/A,FALSE,0;#N/A,#N/A,FALSE,0;#N/A,#N/A,FALSE,0;#N/A,#N/A,FALSE,0;#N/A,#N/A,FALSE,0;#N/A,#N/A,FALSE,0;#N/A,#N/A,FALSE,0}</definedName>
    <definedName name="sadsdsd">{#VALUE!,#N/A,TRUE,0;#N/A,#N/A,TRUE,0;#N/A,#N/A,TRUE,0}</definedName>
    <definedName name="ŞAN.DIŞ.İHZ.TUT.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asasasas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sasda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caffolding">{"'Break down'!$A$4"}</definedName>
    <definedName name="scarce">{#N/A,#N/A,FALSE,"Summary";#N/A,#N/A,FALSE,"3TJ";#N/A,#N/A,FALSE,"3TN";#N/A,#N/A,FALSE,"3TP";#N/A,#N/A,FALSE,"3SJ";#N/A,#N/A,FALSE,"3CJ";#N/A,#N/A,FALSE,"3CN";#N/A,#N/A,FALSE,"3CP";#N/A,#N/A,FALSE,"3A"}</definedName>
    <definedName name="scascda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scdsf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SD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SDAWEZD">{"suhaznesi1fiyat",#N/A,FALSE,"shfiyat";"suhaznesi2fiyat",#N/A,FALSE,"shfiyat"}</definedName>
    <definedName name="SDF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sdfd">{#VALUE!,#N/A,FALSE,0;#N/A,#N/A,FALSE,0;#N/A,#N/A,FALSE,0;#N/A,#N/A,FALSE,0;#N/A,#N/A,FALSE,0}</definedName>
    <definedName name="sdfds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sdfds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sdfsdf">{#VALUE!,#N/A,FALSE,0;#N/A,#N/A,FALSE,0;#N/A,#N/A,FALSE,0;#N/A,#N/A,FALSE,0;#N/A,#N/A,FALSE,0;#N/A,#N/A,FALSE,0;#N/A,#N/A,FALSE,0;#N/A,#N/A,FALSE,0;#N/A,#N/A,FALSE,0;#N/A,#N/A,FALSE,0;#N/A,#N/A,FALSE,0;#N/A,#N/A,FALSE,0}</definedName>
    <definedName name="SDFSDFSDFD">{#VALUE!,#N/A,FALSE,0;#N/A,#N/A,FALSE,0;#N/A,#N/A,FALSE,0;#N/A,#N/A,FALSE,0;#N/A,#N/A,FALSE,0;#N/A,#N/A,FALSE,0;#N/A,#N/A,FALSE,0;#N/A,#N/A,FALSE,0;#N/A,#N/A,FALSE,0;#N/A,#N/A,FALSE,0;#N/A,#N/A,FALSE,0;#N/A,#N/A,FALSE,0}</definedName>
    <definedName name="sdit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dsds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se">{#N/A,#N/A,FALSE,"maff_h1";#N/A,#N/A,FALSE,"maff_h2";#N/A,#N/A,FALSE,"maff_h3";#N/A,#N/A,FALSE,"maff_h4";#N/A,#N/A,FALSE,"maff_h5";#N/A,#N/A,FALSE,"maff_h6";#N/A,#N/A,FALSE,"maff_h7"}</definedName>
    <definedName name="sed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SEDA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sef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segdaf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sencount">1</definedName>
    <definedName name="Services2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sfdg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ffff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sfsadf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SGWg">{#N/A,#N/A,FALSE,"SUMMARY 4a";#N/A,#N/A,FALSE,"GBA 4b";#N/A,#N/A,FALSE,"TENANT 4c";#N/A,#N/A,FALSE,"BUDGET DETAIL";#N/A,#N/A,FALSE,"PRO FORMA"}</definedName>
    <definedName name="si">{#N/A,#N/A,FALSE,"2 Nolu Hak.";#N/A,#N/A,FALSE,"3 Nolu Hak.";#N/A,#N/A,FALSE,"4 Nolu Hak. ";#N/A,#N/A,FALSE,"5 Nolu Hak.";#N/A,#N/A,FALSE,"6 Nolu Hak.";#N/A,#N/A,FALSE,"7 Nolu Hak. ";#N/A,#N/A,FALSE,"8 Nolu Hak.";#N/A,#N/A,FALSE,"TESBİT";#N/A,#N/A,FALSE,"9 Nolu Hak.";#N/A,#N/A,FALSE,"10 Nolu Hak.";#N/A,#N/A,FALSE,"11 Nolu Hak.";#N/A,#N/A,FALSE,"12 Nolu Hak.";#N/A,#N/A,FALSE,"Fiyat Farkı İcm.";#N/A,#N/A,FALSE,"Demir Mik.";#N/A,#N/A,FALSE,"Demir Fiy.Farkı";#N/A,#N/A,FALSE,"Çim.Mik. ";#N/A,#N/A,FALSE,"Çim.Fiy.Farkı";#N/A,#N/A,FALSE," Akar.Mik.";#N/A,#N/A,FALSE,".Akar.Fiy.Farkı";#N/A,#N/A,FALSE,"MFFE.MİK.";#N/A,#N/A,FALSE,"Birim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(10)";#N/A,#N/A,FALSE,"Birim  miktarlar (11)"}</definedName>
    <definedName name="solver_lin">0</definedName>
    <definedName name="solver_num">0</definedName>
    <definedName name="solver_rel10">2</definedName>
    <definedName name="solver_rel11">2</definedName>
    <definedName name="solver_rel5">2</definedName>
    <definedName name="solver_rel6">2</definedName>
    <definedName name="solver_rel7">2</definedName>
    <definedName name="solver_rel8">2</definedName>
    <definedName name="solver_rel9">2</definedName>
    <definedName name="solver_rhs10">315430</definedName>
    <definedName name="solver_rhs11">284920</definedName>
    <definedName name="solver_typ">3</definedName>
    <definedName name="solver_val">22000000000</definedName>
    <definedName name="şp">{"mekanik1icmal",#N/A,FALSE,"mkticm";"mekanik2icmal",#N/A,FALSE,"mkticm";"mekanik3icmal",#N/A,FALSE,"mkticm"}</definedName>
    <definedName name="SRGAWG">{#N/A,#N/A,FALSE,"içind";#N/A,#N/A,FALSE,"ön_kapak";#N/A,#N/A,FALSE,"taahhuk";#N/A,#N/A,FALSE,"hak_rapor";#N/A,#N/A,FALSE,"temın";#N/A,#N/A,FALSE,"icmal";#N/A,#N/A,FALSE,"fat_mlz_ihz";#N/A,#N/A,FALSE,"sözleş_fiyatf";#N/A,#N/A,FALSE,"proje_bedeli";#N/A,#N/A,FALSE,"gün dol hes";#N/A,#N/A,FALSE,"ihz. icmal";#N/A,#N/A,FALSE,"bazhakson_faturalı";#N/A,#N/A,FALSE,"baz_faturalı";#N/A,#N/A,FALSE,"inş_iç_ihz";#N/A,#N/A,FALSE,"inş_ihz_tut";#N/A,#N/A,FALSE,"tünel_er";#N/A,#N/A,FALSE,"incehasır_er";#N/A,#N/A,FALSE,"kalınhasır_er";#N/A,#N/A,FALSE,"incedüzdemir_er";#N/A,#N/A,FALSE,"kalındemir_er";#N/A,#N/A,FALSE,"incedemir_er";#N/A,#N/A,FALSE,"gazbeton_er_13.5";#N/A,#N/A,FALSE,"gazbeton_er_8.5";#N/A,#N/A,FALSE,"foam_er";#N/A,#N/A,FALSE,"fayans_er";#N/A,#N/A,FALSE,"seramik_er";#N/A,#N/A,FALSE,"inş_dış_ihz";#N/A,#N/A,FALSE,"sıhhi_iç_ihz";#N/A,#N/A,FALSE,"sıhhi_ihz_tut ";#N/A,#N/A,FALSE,"müş_iç_ihz";#N/A,#N/A,FALSE,"müş_iç_er";#N/A,#N/A,FALSE,"müşterek_ihz_tut ";#N/A,#N/A,FALSE,"kal_iç_ihz ";#N/A,#N/A,FALSE,"kalorifer_ihz_tut";#N/A,#N/A,FALSE,"doğalgaz_iç_ihz";#N/A,#N/A,FALSE,"doğalgaz_ihz_tut";#N/A,#N/A,FALSE,"elektrık_iç_ihz 1-2";#N/A,#N/A,FALSE,"elektrık_ihz_tut";#N/A,#N/A,FALSE,"ılan";#N/A,#N/A,FALSE,"ilan_tut"}</definedName>
    <definedName name="sssa">{#N/A,#N/A,FALSE,"ihz. icmal";#N/A,#N/A,FALSE,"avans";#N/A,#N/A,FALSE,"mal_FF_icm";#N/A,#N/A,FALSE,"fat_ihz";#N/A,#N/A,FALSE,"söz_fiy_fark";#N/A,#N/A,FALSE,"kap2"}</definedName>
    <definedName name="ssshhh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ssss">{#N/A,#N/A,FALSE,"HAK.İCMAL";#N/A,#N/A,FALSE,"İCMAL";#N/A,#N/A,FALSE,"İML.İCMAL";#N/A,#N/A,FALSE,"C 2";#N/A,#N/A,FALSE,"C 1";#N/A,#N/A,FALSE,"BK2";#N/A,#N/A,FALSE,"BK1";#N/A,#N/A,FALSE,"B 2";#N/A,#N/A,FALSE,"B 1";#N/A,#N/A,FALSE,"A 2";#N/A,#N/A,FALSE,"M.T.İHZ.Ş.İ.2";#N/A,#N/A,FALSE,"A 1";#N/A,#N/A,FALSE,"İHZ.İCMAL";#N/A,#N/A,FALSE,"M.T.İHZ.Ş.İ.";#N/A,#N/A,FALSE,"K.T.İHZ.Ş.İ.";#N/A,#N/A,FALSE,"S.T.İHZ.Ş.İ.";#N/A,#N/A,FALSE,"İHZ.KES.";#N/A,#N/A,FALSE,"İ.İHZ.Ş.İ.";#N/A,#N/A,FALSE,"İhz.Erime";#N/A,#N/A,FALSE,"F.F.İCMAL"}</definedName>
    <definedName name="şşşş">{"çewre1icmal",#N/A,FALSE,"çticm";"çewre2icmal",#N/A,FALSE,"çticm"}</definedName>
    <definedName name="ssssss">{#N/A,#N/A,FALSE,"k1";#N/A,#N/A,FALSE,"fihrist";#N/A,#N/A,FALSE,"1";#N/A,#N/A,FALSE,"2";#N/A,#N/A,FALSE,"3";#N/A,#N/A,FALSE,"4";#N/A,#N/A,FALSE,"6.10";#N/A,#N/A,FALSE,"6.20";#N/A,#N/A,FALSE,"6.21(Yolnakliye)";#N/A,#N/A,FALSE,"7.10";#N/A,#N/A,FALSE,"7.20";#N/A,#N/A,FALSE,"7.30";#N/A,#N/A,FALSE,"7.31";#N/A,#N/A,FALSE,"8.10";#N/A,#N/A,FALSE,"8.21";#N/A,#N/A,FALSE,"8.22";#N/A,#N/A,FALSE,"9.10";#N/A,#N/A,FALSE,"9.21";#N/A,#N/A,FALSE,"9.22";#N/A,#N/A,FALSE,"9.23";#N/A,#N/A,FALSE,"11.10";#N/A,#N/A,FALSE,"11.20";#N/A,#N/A,FALSE,"11.21";#N/A,#N/A,FALSE,"11.22";#N/A,#N/A,FALSE,"12.10";#N/A,#N/A,FALSE,"12.20";#N/A,#N/A,FALSE,"12.22(arıtma nak)";#N/A,#N/A,FALSE,"13.1";#N/A,#N/A,FALSE,"13.1";#N/A,#N/A,FALSE,"13.21";#N/A,#N/A,FALSE,"14.1";#N/A,#N/A,FALSE,"14.2"}</definedName>
    <definedName name="SSSSSSSS">{#N/A,#N/A,FALSE,"ihz. icmal";#N/A,#N/A,FALSE,"avans";#N/A,#N/A,FALSE,"mal_FF_icm";#N/A,#N/A,FALSE,"fat_ihz";#N/A,#N/A,FALSE,"söz_fiy_fark";#N/A,#N/A,FALSE,"kap2"}</definedName>
    <definedName name="Swadlincote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swe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sww">{#N/A,#N/A,FALSE,"elk_iç_er";#N/A,#N/A,FALSE,"elk_iç_tut";#N/A,#N/A,FALSE,"elk_iç_ihz"}</definedName>
    <definedName name="t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taa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taN">{#N/A,#N/A,FALSE,"parsel_atıksu_icmal";#N/A,#N/A,FALSE,"parsel_atıksu 236";#N/A,#N/A,FALSE,"parsel_atıksu 238";#N/A,#N/A,FALSE,"parsel_atıksu 244";#N/A,#N/A,FALSE,"parsel_atıksu 245";#N/A,#N/A,FALSE,"parsel_atıksu 246"}</definedName>
    <definedName name="taNJU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temp">{"'Break down'!$A$4"}</definedName>
    <definedName name="test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TextRefCopyRangeCount">4</definedName>
    <definedName name="tg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tgb">{"suhaznesi1fiyat",#N/A,FALSE,"shfiyat";"suhaznesi2fiyat",#N/A,FALSE,"shfiyat"}</definedName>
    <definedName name="tgvvcxsd">{"trafo1icmal",#N/A,FALSE,"trafoicmal";"trafo2icmal",#N/A,FALSE,"trafoicmal"}</definedName>
    <definedName name="Therion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tmp">{"'Break down'!$A$4"}</definedName>
    <definedName name="Topaz2_PL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tr">{#N/A,#N/A,FALSE,"kal_iç_ihz";#N/A,#N/A,FALSE,"kal_iç_er";#N/A,#N/A,FALSE,"kal_iç_tut"}</definedName>
    <definedName name="trwtewer">{#VALUE!,#N/A,TRUE,0;#N/A,#N/A,TRUE,0;#N/A,#N/A,TRUE,0;#N/A,#N/A,TRUE,0;#N/A,#N/A,TRUE,0;#N/A,#N/A,TRUE,0;#N/A,#N/A,TRUE,0}</definedName>
    <definedName name="tt">{#VALUE!,#N/A,FALSE,0;#N/A,#N/A,FALSE,0;#N/A,#N/A,FALSE,0;#N/A,#N/A,FALSE,0;#N/A,#N/A,FALSE,0}</definedName>
    <definedName name="tttt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tuiop">{#N/A,#N/A,FALSE,"SUBS";#N/A,#N/A,FALSE,"SUPERS";#N/A,#N/A,FALSE,"FINISHES";#N/A,#N/A,FALSE,"FITTINGS";#N/A,#N/A,FALSE,"SERVICES";#N/A,#N/A,FALSE,"SITEWORKS"}</definedName>
    <definedName name="TURGUT">{"turbine",#N/A,FALSE,"Option"}</definedName>
    <definedName name="turgutac">{#N/A,#N/A,TRUE,"arnitower";#N/A,#N/A,TRUE,"arnigarage "}</definedName>
    <definedName name="tüt">{#N/A,#N/A,FALSE,0;#N/A,#N/A,FALSE,0;#N/A,#N/A,FALSE,0}</definedName>
    <definedName name="ty">{#N/A,#N/A,FALSE,"SUBS";#N/A,#N/A,FALSE,"SUPERS";#N/A,#N/A,FALSE,"FINISHES";#N/A,#N/A,FALSE,"FITTINGS";#N/A,#N/A,FALSE,"SERVICES";#N/A,#N/A,FALSE,"SITEWORKS"}</definedName>
    <definedName name="tyu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üa">{#VALUE!,#N/A,TRUE,0;#N/A,#N/A,TRUE,0;#N/A,#N/A,TRUE,0;#N/A,#N/A,TRUE,0;#N/A,#N/A,TRUE,0;#N/A,#N/A,TRUE,0;#N/A,#N/A,TRUE,0}</definedName>
    <definedName name="üaa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uhb">{"terfi1icmal",#N/A,FALSE,"tericm";"terfi2icmal",#N/A,FALSE,"tericm";"terfi3icmal",#N/A,FALSE,"tericm"}</definedName>
    <definedName name="uııı">{#N/A,#N/A,FALSE,"kap1";#N/A,#N/A,FALSE,"kap2";#N/A,#N/A,FALSE,"avans";#N/A,#N/A,FALSE,"teminat_mektubu";#N/A,#N/A,FALSE,"söz_fiy_fark";#N/A,#N/A,FALSE,"fat_ihz";#N/A,#N/A,FALSE,"mal_FF_icm";#N/A,#N/A,FALSE,"çim_fiy_farkı";#N/A,#N/A,FALSE,"ihz. icmal";#N/A,#N/A,FALSE,"inş_iç_ihz";#N/A,#N/A,FALSE,"inş_iç_er";#N/A,#N/A,FALSE,"inş_iç_tut";#N/A,#N/A,FALSE,"inş_dış_ihz";#N/A,#N/A,FALSE,"inş_dış_tut";#N/A,#N/A,FALSE,"sıh_iç_ihz";#N/A,#N/A,FALSE,"sıh_iç_er";#N/A,#N/A,FALSE,"sıh_iç_tut";#N/A,#N/A,FALSE,"müş_iç_ihz";#N/A,#N/A,FALSE,"müş_iç_er";#N/A,#N/A,FALSE,"müş_iç_tut";#N/A,#N/A,FALSE,"kal_iç_ihz";#N/A,#N/A,FALSE,"kal_iç_er";#N/A,#N/A,FALSE,"kal_iç_tut";#N/A,#N/A,FALSE,"kal_dış_ihz";#N/A,#N/A,FALSE,"kal_dış_tut";#N/A,#N/A,FALSE,"elk_iç_ihz";#N/A,#N/A,FALSE,"elk_iç_er";#N/A,#N/A,FALSE,"elk_iç_tut"}</definedName>
    <definedName name="uııııı">{#N/A,#N/A,FALSE,"maff_h1";#N/A,#N/A,FALSE,"maff_h2";#N/A,#N/A,FALSE,"maff_h3";#N/A,#N/A,FALSE,"maff_h4";#N/A,#N/A,FALSE,"maff_h5";#N/A,#N/A,FALSE,"maff_h6";#N/A,#N/A,FALSE,"maff_h7"}</definedName>
    <definedName name="uıııuı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uııuı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uiop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uiopbn">{#N/A,#N/A,FALSE,"SUBS";#N/A,#N/A,FALSE,"SUPERS";#N/A,#N/A,FALSE,"FINISHES";#N/A,#N/A,FALSE,"FITTINGS";#N/A,#N/A,FALSE,"SERVICES";#N/A,#N/A,FALSE,"SITEWORKS"}</definedName>
    <definedName name="uiopl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uıuı">{#N/A,#N/A,FALSE,"avans";#N/A,#N/A,FALSE,"teminat_mektubu";#N/A,#N/A,FALSE,"ihz. icmal";#N/A,#N/A,FALSE,"söz_fiy_fark";#N/A,#N/A,FALSE,"kap2";#N/A,#N/A,FALSE,"mal_FF_icm";#N/A,#N/A,FALSE,"kap1"}</definedName>
    <definedName name="uıuıuıuı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UJDH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ujm">{"terfi1fiyat",#N/A,FALSE,"terfiyat";"terfi2fiyat",#N/A,FALSE,"terfiyat"}</definedName>
    <definedName name="ulul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ünsal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ütk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ütkm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uuı">{#N/A,#N/A,FALSE,"inş_iç_ihz";#N/A,#N/A,FALSE,"inş_iç_er";#N/A,#N/A,FALSE,"inş_iç_tut"}</definedName>
    <definedName name="uuııı">{#N/A,#N/A,FALSE,"kal_iç_ihz";#N/A,#N/A,FALSE,"kal_iç_er";#N/A,#N/A,FALSE,"kal_iç_tut"}</definedName>
    <definedName name="uuıyy">{#VALUE!,#N/A,FALSE,0;#N/A,#N/A,FALSE,0;#N/A,#N/A,FALSE,0;#N/A,#N/A,FALSE,0;#N/A,#N/A,FALSE,0;#N/A,#N/A,FALSE,0;#N/A,#N/A,FALSE,0;#N/A,#N/A,FALSE,0;#N/A,#N/A,FALSE,0;#N/A,#N/A,FALSE,0;#N/A,#N/A,FALSE,0}</definedName>
    <definedName name="uuu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uuuı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uuuııu">{#N/A,#N/A,FALSE,"müş_iç_ihz";#N/A,#N/A,FALSE,"müş_iç_er";#N/A,#N/A,FALSE,"müş_iç_tut"}</definedName>
    <definedName name="uuuuııuıı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uy">{#VALUE!,#N/A,TRUE,0;#N/A,#N/A,TRUE,0;#N/A,#N/A,TRUE,0;#N/A,#N/A,TRUE,0;#N/A,#N/A,TRUE,0;#N/A,#N/A,TRUE,0;#N/A,#N/A,TRUE,0}</definedName>
    <definedName name="UYI">{#N/A,#N/A,FALSE,"elk_iç_er";#N/A,#N/A,FALSE,"elk_iç_tut";#N/A,#N/A,FALSE,"elk_iç_ihz"}</definedName>
    <definedName name="uyıııı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uyyuı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v">{#N/A,#N/A,TRUE,"Cover";#N/A,#N/A,TRUE,"Conts";#N/A,#N/A,TRUE,"VOS";#N/A,#N/A,TRUE,"Warrington";#N/A,#N/A,TRUE,"Widnes"}</definedName>
    <definedName name="Variation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vbcvbv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vfvfv">{#N/A,#N/A,FALSE,"Broker Sheet";#N/A,#N/A,FALSE,"Exec.Summary";#N/A,#N/A,FALSE,"Argus Cash Flow";#N/A,#N/A,FALSE,"SPF";#N/A,#N/A,FALSE,"RentRoll"}</definedName>
    <definedName name="vşş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vv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VWER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w">{#N/A,#N/A,FALSE,"content";#N/A,#N/A,FALSE,"summary";#N/A,#N/A,FALSE,"historicBS";#N/A,#N/A,FALSE,"historicIS";#N/A,#N/A,FALSE,"historicCF";#N/A,#N/A,FALSE,"ratios";#N/A,#N/A,FALSE,"ForecastIS";#N/A,#N/A,FALSE,"DCF-WACC";#N/A,#N/A,FALSE,"DCF-CAPM";#N/A,#N/A,FALSE,"debt";#N/A,#N/A,FALSE,"depreciation";#N/A,#N/A,FALSE,"wacc";"view_a",#N/A,FALSE,"GLC";"view_b",#N/A,FALSE,"GLC";"view_c",#N/A,FALSE,"GLC";"view_d",#N/A,FALSE,"GLC";"view_e",#N/A,FALSE,"GLC";#N/A,#N/A,FALSE,"riskfree";#N/A,#N/A,FALSE,"glcapproach";#N/A,#N/A,FALSE,"control";#N/A,#N/A,FALSE,"marketibility";#N/A,#N/A,FALSE,"rev";#N/A,#N/A,FALSE,"customers";#N/A,#N/A,FALSE,"suppliers";#N/A,#N/A,FALSE,"own.str.";"view_a",#N/A,FALSE,"season";"view_b",#N/A,FALSE,"season"}</definedName>
    <definedName name="W4TF">{#N/A,#N/A,FALSE,"1_Executive Summary";#N/A,#N/A,FALSE,"2_Assumptions";#N/A,#N/A,FALSE,"3_Footnotes";#N/A,#N/A,FALSE,"4_Cash Flow";#N/A,#N/A,FALSE,"6_Residual - Marketing";#N/A,#N/A,FALSE,"7_Residual Matrix";#N/A,#N/A,FALSE,"8_Pricing Matrix";#N/A,#N/A,FALSE,"9_Value Matrix";#N/A,#N/A,FALSE,"10_Vacancy Detail";#N/A,#N/A,FALSE,"11_Basic Expiration"}</definedName>
    <definedName name="wat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weq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WERERWQEWE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ert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wETGWT">{#N/A,#N/A,FALSE,"Broker Sheet";#N/A,#N/A,FALSE,"Exec.Summary";#N/A,#N/A,FALSE,"Argus Cash Flow";#N/A,#N/A,FALSE,"SPF";#N/A,#N/A,FALSE,"RentRoll"}</definedName>
    <definedName name="WEWEWEWE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EWEWEWEWE">{#VALUE!,#N/A,FALSE,0;#N/A,#N/A,FALSE,0;#N/A,#N/A,FALSE,0;#N/A,#N/A,FALSE,0}</definedName>
    <definedName name="Whitechape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WİN.ED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wq">{#N/A,#N/A,FALSE,"müş_iç_ihz";#N/A,#N/A,FALSE,"müş_iç_er";#N/A,#N/A,FALSE,"müş_iç_tut"}</definedName>
    <definedName name="wqq">{#N/A,#N/A,FALSE,"elk_iç_er";#N/A,#N/A,FALSE,"elk_iç_tut";#N/A,#N/A,FALSE,"elk_iç_ihz"}</definedName>
    <definedName name="wqwqw">{#VALUE!,#N/A,TRUE,0;#N/A,#N/A,TRUE,0;#N/A,#N/A,TRUE,0;#N/A,#N/A,TRUE,0;#N/A,#N/A,TRUE,0;#N/A,#N/A,TRUE,0;#N/A,#N/A,TRUE,0}</definedName>
    <definedName name="wqwqwq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exham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wrn">{"glc1",#N/A,FALSE,"GLC";"glc2",#N/A,FALSE,"GLC";"glc3",#N/A,FALSE,"GLC";"glc4",#N/A,FALSE,"GLC";"glc5",#N/A,FALSE,"GLC"}</definedName>
    <definedName name="wrn.1.">{#N/A,#N/A,FALSE,"Расчет вспомогательных"}</definedName>
    <definedName name="wrn.2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wrn.A.">{#VALUE!,#N/A,FALSE,0;#N/A,#N/A,FALSE,0;#N/A,#N/A,FALSE,0;#N/A,#N/A,FALSE,0;#N/A,#N/A,FALSE,0}</definedName>
    <definedName name="wrn.age._.ihzarat.">{#N/A,#N/A,FALSE,"ihz. icmal";#N/A,#N/A,FALSE,"avans";#N/A,#N/A,FALSE,"mal_FF_icm";#N/A,#N/A,FALSE,"fat_ihz";#N/A,#N/A,FALSE,"söz_fiy_fark";#N/A,#N/A,FALSE,"kap2"}</definedName>
    <definedName name="wrn.age._.imalat.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wrn.Aging">{#N/A,#N/A,FALSE,"Aging Summary";#N/A,#N/A,FALSE,"Ratio Analysis";#N/A,#N/A,FALSE,"Test 120 Day Accts";#N/A,#N/A,FALSE,"Tickmarks"}</definedName>
    <definedName name="wrn.Aging._.and._.Trend._.Analysis.">{#N/A,#N/A,FALSE,"Aging Summary";#N/A,#N/A,FALSE,"Ratio Analysis";#N/A,#N/A,FALSE,"Test 120 Day Accts";#N/A,#N/A,FALSE,"Tickmarks"}</definedName>
    <definedName name="wrn.AHMET.">{#VALUE!,#N/A,FALSE,0;#N/A,#N/A,FALSE,0;#N/A,#N/A,FALSE,0;#N/A,#N/A,FALSE,0}</definedName>
    <definedName name="wrn.akyuz_hakedis.">{#VALUE!,#N/A,TRUE,0;#N/A,#N/A,TRUE,0;#N/A,#N/A,TRUE,0;#N/A,#N/A,TRUE,0;#N/A,#N/A,TRUE,0;#N/A,#N/A,TRUE,0;#N/A,#N/A,TRUE,0;#N/A,#N/A,TRUE,0}</definedName>
    <definedName name="wrn.ALL.">{#N/A,#N/A,FALSE,"DCF";#N/A,#N/A,FALSE,"WACC";#N/A,#N/A,FALSE,"Sales_EBIT";#N/A,#N/A,FALSE,"Capex_Depreciation";#N/A,#N/A,FALSE,"WC";#N/A,#N/A,FALSE,"Interest";#N/A,#N/A,FALSE,"Assumptions"}</definedName>
    <definedName name="wrn.all._.lines.">{#N/A,#N/A,FALSE,"Summary";#N/A,#N/A,FALSE,"3TJ";#N/A,#N/A,FALSE,"3TN";#N/A,#N/A,FALSE,"3TP";#N/A,#N/A,FALSE,"3SJ";#N/A,#N/A,FALSE,"3CJ";#N/A,#N/A,FALSE,"3CN";#N/A,#N/A,FALSE,"3CP";#N/A,#N/A,FALSE,"3A"}</definedName>
    <definedName name="wrn.atıksu_hat.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wrn.atıksu_parsel_baca.">{#N/A,#N/A,FALSE,"parsel_atıksu_icmal";#N/A,#N/A,FALSE,"parsel_atıksu 236";#N/A,#N/A,FALSE,"parsel_atıksu 238";#N/A,#N/A,FALSE,"parsel_atıksu 244";#N/A,#N/A,FALSE,"parsel_atıksu 245";#N/A,#N/A,FALSE,"parsel_atıksu 246"}</definedName>
    <definedName name="wrn.ayrap.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wrn.Backup.">{#N/A,#N/A,FALSE,"SUBS";#N/A,#N/A,FALSE,"SUPERS";#N/A,#N/A,FALSE,"FINISHES";#N/A,#N/A,FALSE,"FITTINGS";#N/A,#N/A,FALSE,"SERVICES";#N/A,#N/A,FALSE,"SITEWORKS"}</definedName>
    <definedName name="wrn.backup1">{#N/A,#N/A,FALSE,"SUBS";#N/A,#N/A,FALSE,"SUPERS";#N/A,#N/A,FALSE,"FINISHES";#N/A,#N/A,FALSE,"FITTINGS";#N/A,#N/A,FALSE,"SERVICES";#N/A,#N/A,FALSE,"SITEWORKS"}</definedName>
    <definedName name="wrn.Barbara._.Modular._.Indirects.">{#N/A,#N/A,FALSE,"COVER";#N/A,#N/A,FALSE,"RECAP";#N/A,#N/A,FALSE,"SANTA BARBARA NONMANUAL";#N/A,#N/A,FALSE,"CEQUIP";#N/A,#N/A,FALSE,"WRATE";#N/A,#N/A,FALSE,"INDIRECT";#N/A,#N/A,FALSE,"TRAIN";#N/A,#N/A,FALSE,"MANLOADED SCHEDULE"}</definedName>
    <definedName name="wrn.başyazıcıoğlu.">{#VALUE!,#N/A,FALSE,0;#N/A,#N/A,FALSE,0;#N/A,#N/A,FALSE,0;#N/A,#N/A,FALSE,0;#N/A,#N/A,FALSE,0;#N/A,#N/A,FALSE,0;#N/A,#N/A,FALSE,0;#N/A,#N/A,FALSE,0;#N/A,#N/A,FALSE,0;#N/A,#N/A,FALSE,0;#N/A,#N/A,FALSE,0}</definedName>
    <definedName name="wrn.bauma_f.">{#N/A,#N/A,TRUE,"TOC";#N/A,#N/A,TRUE,"summ";#N/A,#N/A,TRUE,"Ownership";#N/A,#N/A,TRUE,"FCF";#N/A,#N/A,TRUE,"FCFcorr";#N/A,#N/A,TRUE,"calculat (2)";#N/A,#N/A,TRUE,"calculat-trans";#N/A,#N/A,TRUE,"P&amp;L";#N/A,#N/A,TRUE,"CSP&amp;L";#N/A,#N/A,TRUE,"BS_EC";#N/A,#N/A,TRUE,"CSBS_EC";#N/A,#N/A,TRUE,"Ratios (2)";#N/A,#N/A,TRUE,"summary";#N/A,#N/A,TRUE,"sales";#N/A,#N/A,TRUE,"Capex";#N/A,#N/A,TRUE,"detail (2)";#N/A,#N/A,TRUE,"Loans";#N/A,#N/A,TRUE,"wacc";#N/A,#N/A,TRUE,"R(f)POL";#N/A,#N/A,TRUE,"contr";#N/A,#N/A,TRUE,"P&amp;Lcorr";#N/A,#N/A,TRUE,"CSP&amp;Lcorr";#N/A,#N/A,TRUE,"BScorr";#N/A,#N/A,TRUE,"CSBScorr";#N/A,#N/A,TRUE,"Cashflowcorr";#N/A,#N/A,TRUE,"Ratios-forecastcorr";#N/A,#N/A,TRUE,"salescorr";#N/A,#N/A,TRUE,"detail (2)corr";#N/A,#N/A,TRUE,"Capexcorr";#N/A,#N/A,TRUE,"fixed assetscorr";#N/A,#N/A,TRUE,"WCcorr";#N/A,#N/A,TRUE,"Debtcorr";#N/A,#N/A,TRUE,"wacccorr";#N/A,#N/A,TRUE,"GLC market";#N/A,#N/A,TRUE,"Ratios_GLC (2)";#N/A,#N/A,TRUE,"GLCPL";#N/A,#N/A,TRUE,"GLC_BS";#N/A,#N/A,TRUE,"Trans";#N/A,#N/A,TRUE,"fin_stat"}</definedName>
    <definedName name="wrn.bh.">{#N/A,#N/A,FALSE,"TELEFON"}</definedName>
    <definedName name="wrn.bh1.">{#N/A,#N/A,FALSE,"TELEFON"}</definedName>
    <definedName name="wrn.BIMAL.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wrn.canon.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wrn.CF._.Print.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wrn.cfpa.">{#N/A,#N/A,TRUE,"TOC";#N/A,#N/A,TRUE,"Trends";#N/A,#N/A,TRUE,"Sorted";#N/A,#N/A,TRUE,"GLC";#N/A,#N/A,TRUE,"Medians";#N/A,#N/A,TRUE,"Y-o-Y";#N/A,#N/A,TRUE,"Ratio-def";#N/A,#N/A,TRUE,"BS_IAS";#N/A,#N/A,TRUE,"IS_IAS"}</definedName>
    <definedName name="wrn.CHIEF._.REVIEW.">{#N/A,#N/A,FALSE,"Q&amp;AE";#N/A,#N/A,FALSE,"Params";#N/A,#N/A,FALSE,"ReconE";#N/A,#N/A,FALSE,"CostCompE";#N/A,#N/A,FALSE,"SummaryE";#N/A,#N/A,FALSE,"Detail";#N/A,#N/A,FALSE,"PayItem"}</definedName>
    <definedName name="wrn.CIRCUITS.">{"DBANK",#N/A,FALSE,"PriceE";"CKTS",#N/A,FALSE,"PriceE"}</definedName>
    <definedName name="wrn.Cost._.Report.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wrn.COST_SHEETS.">{#N/A,#N/A,FALSE,"WBS 1.06";#N/A,#N/A,FALSE,"WBS 1.14";#N/A,#N/A,FALSE,"WBS 1.17";#N/A,#N/A,FALSE,"WBS 1.18"}</definedName>
    <definedName name="wrn.DCFEpervier.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dış.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wrn.dx.">{#VALUE!,#N/A,FALSE,0;#N/A,#N/A,FALSE,0;#N/A,#N/A,FALSE,0;#N/A,#N/A,FALSE,0;#N/A,#N/A,FALSE,0;#N/A,#N/A,FALSE,0}</definedName>
    <definedName name="wrn.ekinci._.imalat.">{#N/A,#N/A,TRUE,"ÝCMAL";#N/A,#N/A,TRUE,"22071CO";#N/A,#N/A,TRUE,"22072CO";#N/A,#N/A,TRUE,"22073CO";#N/A,#N/A,TRUE,"22074CK";#N/A,#N/A,TRUE,"22075CO";#N/A,#N/A,TRUE,"22076CO";#N/A,#N/A,TRUE,"22081BO";#N/A,#N/A,TRUE,"22082BO";#N/A,#N/A,TRUE,"22083BO";#N/A,#N/A,TRUE,"22084BO";#N/A,#N/A,TRUE,"22085BO";#N/A,#N/A,TRUE,"22086CO";#N/A,#N/A,TRUE,"22087CK";#N/A,#N/A,TRUE,"22091BO";#N/A,#N/A,TRUE,"22092BO";#N/A,#N/A,TRUE,"22093BO";#N/A,#N/A,TRUE,"22094BO";#N/A,#N/A,TRUE,"22095CO";#N/A,#N/A,TRUE,"22096CK";#N/A,#N/A,TRUE,"22101CO";#N/A,#N/A,TRUE,"22102CO";#N/A,#N/A,TRUE,"22103CO";#N/A,#N/A,TRUE,"22104CO";#N/A,#N/A,TRUE,"22106BK";#N/A,#N/A,TRUE,"22105CO";#N/A,#N/A,TRUE,"22106BK";#N/A,#N/A,TRUE,"22107BO";#N/A,#N/A,TRUE,"22131CK";#N/A,#N/A,TRUE,"22132CO";#N/A,#N/A,TRUE,"22133CO";#N/A,#N/A,TRUE,"22134CO";#N/A,#N/A,TRUE,"22141BK";#N/A,#N/A,TRUE,"22142BO";#N/A,#N/A,TRUE,"22143CO";#N/A,#N/A,TRUE,"22144CO";#N/A,#N/A,TRUE,"22145CO";#N/A,#N/A,TRUE,"22146CO";#N/A,#N/A,TRUE,"22161CO";#N/A,#N/A,TRUE,"22162CO";#N/A,#N/A,TRUE,"22163CK";#N/A,#N/A,TRUE,"22164CK";#N/A,#N/A,TRUE,"22165CO";#N/A,#N/A,TRUE,"22166CO";#N/A,#N/A,TRUE,"22167CO";#N/A,#N/A,TRUE,"22171CK";#N/A,#N/A,TRUE,"22172CO";#N/A,#N/A,TRUE,"22173CO";#N/A,#N/A,TRUE,"22174CK";#N/A,#N/A,TRUE,"22175CO";#N/A,#N/A,TRUE,"22176CO";#N/A,#N/A,TRUE,"22177CO"}</definedName>
    <definedName name="wrn.elektirk._.hakediş.">{#N/A,#N/A,FALSE,"12.10";#N/A,#N/A,FALSE,"12.11";#N/A,#N/A,FALSE,"12.12";#N/A,#N/A,FALSE,"12.21";#N/A,#N/A,FALSE,"12.22";#N/A,#N/A,FALSE,"12.23";#N/A,#N/A,FALSE,"12.24";#N/A,#N/A,FALSE,"12.25";#N/A,#N/A,FALSE,"12.26"}</definedName>
    <definedName name="wrn.elektrik_iç.">{#N/A,#N/A,FALSE,"elk_iç_er";#N/A,#N/A,FALSE,"elk_iç_tut";#N/A,#N/A,FALSE,"elk_iç_ihz"}</definedName>
    <definedName name="wrn.ENERJI._.TEMİNİ.">{#N/A,#N/A,FALSE,"10.10";#N/A,#N/A,FALSE,"10.11";#N/A,#N/A,FALSE,"10.12";#N/A,#N/A,FALSE,"10.21";#N/A,#N/A,FALSE,"10.22";#N/A,#N/A,FALSE,"10.23";#N/A,#N/A,FALSE,"10.24";#N/A,#N/A,FALSE,"10.25";#N/A,#N/A,FALSE,"10.26";#N/A,#N/A,FALSE,"10.27";#N/A,#N/A,FALSE,"10.28";#N/A,#N/A,FALSE,"10.29";#N/A,#N/A,FALSE,"10.30";#N/A,#N/A,FALSE,"10.31";#N/A,#N/A,FALSE,"10.32";#N/A,#N/A,FALSE,"10.33";#N/A,#N/A,FALSE,"10.34";#N/A,#N/A,FALSE,"10.35";#N/A,#N/A,FALSE,"10.36";#N/A,#N/A,FALSE,"10.37"}</definedName>
    <definedName name="wrn.ffrv.">{#VALUE!,#N/A,FALSE,0;#N/A,#N/A,FALSE,0;#N/A,#N/A,FALSE,0;#N/A,#N/A,FALSE,0;#N/A,#N/A,FALSE,0;#N/A,#N/A,FALSE,0;#N/A,#N/A,FALSE,0;#N/A,#N/A,FALSE,0;#N/A,#N/A,FALSE,0;#N/A,#N/A,FALSE,0;#N/A,#N/A,FALSE,0;#N/A,#N/A,FALSE,0}</definedName>
    <definedName name="wrn.FINAL._.ESTIMATE.">{#N/A,#N/A,FALSE,"ProjInfo";#N/A,#N/A,FALSE,"Params";#N/A,#N/A,FALSE,"Q&amp;AE";#N/A,#N/A,FALSE,"CostCompE";#N/A,#N/A,FALSE,"SummaryE";#N/A,#N/A,FALSE,"PayItem";#N/A,#N/A,FALSE,"Detail";#N/A,#N/A,FALSE,"ReconE"}</definedName>
    <definedName name="wrn.fiyatçewre.">{"çewre1fiyat",#N/A,FALSE,"çtfiyat";"çewre2fiyat",#N/A,FALSE,"çtfiyat"}</definedName>
    <definedName name="wrn.fiyatelektrik.">{"elektrik1fiyat",#N/A,FALSE,"elcfiyat";"elektrik2fiyat",#N/A,FALSE,"elcfiyat";"elektrik3fiyat",#N/A,FALSE,"elcfiyat"}</definedName>
    <definedName name="wrn.fiyatisalehattı.">{"isalehattı1fiyat",#N/A,FALSE,"ihfiyat";"isalehattı2fiyat",#N/A,FALSE,"ihfiyat";"isalehattı3fiyat",#N/A,FALSE,"ihfiyat";"isalehattı4fiyat",#N/A,FALSE,"ihfiyat";"isalehattı5fiyat",#N/A,FALSE,"ihfiyat"}</definedName>
    <definedName name="wrn.fiyatmekanik.">{"mekanik1fiyat",#N/A,FALSE,"mktfiyat";"mekanik2fiyat",#N/A,FALSE,"mktfiyat"}</definedName>
    <definedName name="wrn.fiyatsuhaznesi.">{"suhaznesi1fiyat",#N/A,FALSE,"shfiyat";"suhaznesi2fiyat",#N/A,FALSE,"shfiyat"}</definedName>
    <definedName name="wrn.fiyattaşkınsuyu.">{"taşkınsuyu1fiyat",#N/A,FALSE,"tsfiyat"}</definedName>
    <definedName name="wrn.fiyatterfi.">{"terfi1fiyat",#N/A,FALSE,"terfiyat";"terfi2fiyat",#N/A,FALSE,"terfiyat"}</definedName>
    <definedName name="wrn.fiyattrafo.">{"trafo1fiyat",#N/A,FALSE,"trafofiyat"}</definedName>
    <definedName name="wrn.FIZIB.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wrn.Fuel._.oil._.option.">{"FUEL OIL",#N/A,FALSE,"Option"}</definedName>
    <definedName name="wrn.G.">{#N/A,#N/A,FALSE,"Birim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(10)"}</definedName>
    <definedName name="wrn.gecici.">{#N/A,#N/A,FALSE,"avans";#N/A,#N/A,FALSE,"teminat_mektubu";#N/A,#N/A,FALSE,"ihz. icmal";#N/A,#N/A,FALSE,"söz_fiy_fark";#N/A,#N/A,FALSE,"kap2";#N/A,#N/A,FALSE,"mal_FF_icm";#N/A,#N/A,FALSE,"kap1"}</definedName>
    <definedName name="wrn.gunal_REPORT.">{#VALUE!,#N/A,TRUE,0;#N/A,#N/A,TRUE,0;#N/A,#N/A,TRUE,0;#N/A,#N/A,TRUE,0;#N/A,#N/A,TRUE,0;#N/A,#N/A,TRUE,0;#N/A,#N/A,TRUE,0}</definedName>
    <definedName name="wrn.HAK1.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wrn.hak10">{#N/A,#N/A,FALSE,"k1";#N/A,#N/A,FALSE,"fihrist";#N/A,#N/A,FALSE,"1";#N/A,#N/A,FALSE,"2";#N/A,#N/A,FALSE,"3";#N/A,#N/A,FALSE,"4";#N/A,#N/A,FALSE,"6.10";#N/A,#N/A,FALSE,"6.20";#N/A,#N/A,FALSE,"6.21(Yolnakliye)";#N/A,#N/A,FALSE,"7.10";#N/A,#N/A,FALSE,"7.20";#N/A,#N/A,FALSE,"7.30";#N/A,#N/A,FALSE,"7.31";#N/A,#N/A,FALSE,"8.10";#N/A,#N/A,FALSE,"8.21";#N/A,#N/A,FALSE,"8.22";#N/A,#N/A,FALSE,"9.10";#N/A,#N/A,FALSE,"9.21";#N/A,#N/A,FALSE,"9.22";#N/A,#N/A,FALSE,"9.23";#N/A,#N/A,FALSE,"11.10";#N/A,#N/A,FALSE,"11.20";#N/A,#N/A,FALSE,"11.21";#N/A,#N/A,FALSE,"11.22";#N/A,#N/A,FALSE,"12.10";#N/A,#N/A,FALSE,"12.20";#N/A,#N/A,FALSE,"12.22(arıtma nak)";#N/A,#N/A,FALSE,"13.1";#N/A,#N/A,FALSE,"13.1";#N/A,#N/A,FALSE,"13.21";#N/A,#N/A,FALSE,"14.1";#N/A,#N/A,FALSE,"14.2"}</definedName>
    <definedName name="wrn.HAK14.">{#N/A,#N/A,FALSE,"HAK.İCMAL";#N/A,#N/A,FALSE,"İCMAL";#N/A,#N/A,FALSE,"İML.İCMAL";#N/A,#N/A,FALSE,"C 2";#N/A,#N/A,FALSE,"C 1";#N/A,#N/A,FALSE,"BK2";#N/A,#N/A,FALSE,"BK1";#N/A,#N/A,FALSE,"B 2";#N/A,#N/A,FALSE,"B 1";#N/A,#N/A,FALSE,"A 2";#N/A,#N/A,FALSE,"M.T.İHZ.Ş.İ.2";#N/A,#N/A,FALSE,"A 1";#N/A,#N/A,FALSE,"İHZ.İCMAL";#N/A,#N/A,FALSE,"M.T.İHZ.Ş.İ.";#N/A,#N/A,FALSE,"K.T.İHZ.Ş.İ.";#N/A,#N/A,FALSE,"S.T.İHZ.Ş.İ.";#N/A,#N/A,FALSE,"İHZ.KES.";#N/A,#N/A,FALSE,"İ.İHZ.Ş.İ.";#N/A,#N/A,FALSE,"İhz.Erime";#N/A,#N/A,FALSE,"F.F.İCMAL"}</definedName>
    <definedName name="wrn.HAK2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hak4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hak5.">{#VALUE!,#N/A,FALSE,0;#N/A,#N/A,FALSE,0;#N/A,#N/A,FALSE,0;#N/A,#N/A,FALSE,0;#N/A,#N/A,FALSE,0;#N/A,#N/A,FALSE,0;#N/A,#N/A,FALSE,0;#N/A,#N/A,FALSE,0}</definedName>
    <definedName name="wrn.hak7.">{#N/A,#N/A,FALSE,"k1";#N/A,#N/A,FALSE,"fihrist";#N/A,#N/A,FALSE,"1";#N/A,#N/A,FALSE,"2";#N/A,#N/A,FALSE,"3";#N/A,#N/A,FALSE,"4";#N/A,#N/A,FALSE,"6.10";#N/A,#N/A,FALSE,"6.20";#N/A,#N/A,FALSE,"6.21";#N/A,#N/A,FALSE,"7.10";#N/A,#N/A,FALSE,"7.20";#N/A,#N/A,FALSE,"7.30";#N/A,#N/A,FALSE,"7.31";#N/A,#N/A,FALSE,"8.10";#N/A,#N/A,FALSE,"8.21";#N/A,#N/A,FALSE,"8.22";#N/A,#N/A,FALSE,"9.10";#N/A,#N/A,FALSE,"9.21";#N/A,#N/A,FALSE,"9.22";#N/A,#N/A,FALSE,"9.23";#N/A,#N/A,FALSE,"11.10";#N/A,#N/A,FALSE,"11.20";#N/A,#N/A,FALSE,"11.21";#N/A,#N/A,FALSE,"11.22";#N/A,#N/A,FALSE,"12.10";#N/A,#N/A,FALSE,"12.20";#N/A,#N/A,FALSE,"13.1";#N/A,#N/A,FALSE,"13.2"}</definedName>
    <definedName name="wrn.hak8.">{#N/A,#N/A,FALSE,"k1";#N/A,#N/A,FALSE,"fihrist";#N/A,#N/A,FALSE,"1";#N/A,#N/A,FALSE,"2";#N/A,#N/A,FALSE,"3";#N/A,#N/A,FALSE,"4";#N/A,#N/A,FALSE,"6.10";#N/A,#N/A,FALSE,"6.20";#N/A,#N/A,FALSE,"6.21(Yolnakliye)";#N/A,#N/A,FALSE,"7.10";#N/A,#N/A,FALSE,"7.20";#N/A,#N/A,FALSE,"7.30";#N/A,#N/A,FALSE,"7.31";#N/A,#N/A,FALSE,"8.10";#N/A,#N/A,FALSE,"8.21";#N/A,#N/A,FALSE,"8.22";#N/A,#N/A,FALSE,"9.10";#N/A,#N/A,FALSE,"9.21";#N/A,#N/A,FALSE,"9.22";#N/A,#N/A,FALSE,"9.23";#N/A,#N/A,FALSE,"11.10";#N/A,#N/A,FALSE,"11.20";#N/A,#N/A,FALSE,"11.21";#N/A,#N/A,FALSE,"11.22";#N/A,#N/A,FALSE,"12.10";#N/A,#N/A,FALSE,"12.20";#N/A,#N/A,FALSE,"12.22(arıtma nak)";#N/A,#N/A,FALSE,"13.1";#N/A,#N/A,FALSE,"13.1";#N/A,#N/A,FALSE,"13.21";#N/A,#N/A,FALSE,"14.1";#N/A,#N/A,FALSE,"14.2"}</definedName>
    <definedName name="wrn.hakkari._.imalat.">{#N/A,#N/A,FALSE,"HAB1CO";#N/A,#N/A,FALSE,"HAB2CO";#N/A,#N/A,FALSE,"HAB3BO";#N/A,#N/A,FALSE,"HAB4BO";#N/A,#N/A,FALSE,"HAB5BO";#N/A,#N/A,FALSE,"HAB6BK";#N/A,#N/A,FALSE,"HAB7CK";#N/A,#N/A,FALSE,"HAB8CO";#N/A,#N/A,FALSE,"HAC1CO";#N/A,#N/A,FALSE,"HAC2CO";#N/A,#N/A,FALSE,"HAC3CK";#N/A,#N/A,FALSE,"HAC4CO";#N/A,#N/A,FALSE,"HAC5CO";#N/A,#N/A,FALSE,"HAC6CO";#N/A,#N/A,FALSE,"HAC7CO";#N/A,#N/A,FALSE,"HAC8CK";#N/A,#N/A,FALSE,"HAG4BO";#N/A,#N/A,FALSE,"HAG5BK";#N/A,#N/A,FALSE,"HAI1CO";#N/A,#N/A,FALSE,"HAI2CO";#N/A,#N/A,FALSE,"HAI3BO";#N/A,#N/A,FALSE,"HAI4BO";#N/A,#N/A,FALSE,"HAI5CK";#N/A,#N/A,FALSE,"HAI6CO";#N/A,#N/A,FALSE,"ÝCMAL"}</definedName>
    <definedName name="wrn.icmalçewre.">{"çewre1icmal",#N/A,FALSE,"çticm";"çewre2icmal",#N/A,FALSE,"çticm"}</definedName>
    <definedName name="wrn.icmalelektrik.">{"elektrik1icmal",#N/A,FALSE,"elcicmal";"elektrik2icmal",#N/A,FALSE,"elcicmal";"elektrik3icmal",#N/A,FALSE,"elcicmal";"elektrik4icmal",#N/A,FALSE,"elcicmal";"elektrik5icmal",#N/A,FALSE,"elcicmal";"elektrik6icmal",#N/A,FALSE,"elcicmal"}</definedName>
    <definedName name="wrn.icmalisalehattı.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wrn.icmalmekanik.">{"mekanik1icmal",#N/A,FALSE,"mkticm";"mekanik2icmal",#N/A,FALSE,"mkticm";"mekanik3icmal",#N/A,FALSE,"mkticm"}</definedName>
    <definedName name="wrn.icmalsuhaznesi.">{"suhaznesi1icmal",#N/A,FALSE,"shicm";"suhaznesi2icmal",#N/A,FALSE,"shicm";"suhaznesi3icmal",#N/A,FALSE,"shicm"}</definedName>
    <definedName name="wrn.icmaltaşkınsuyu.">{"taşkınsuyu1icmal",#N/A,FALSE,"tsicm";"taşkınsuyu2icmal",#N/A,FALSE,"tsicm"}</definedName>
    <definedName name="wrn.icmalterfi.">{"terfi1icmal",#N/A,FALSE,"tericm";"terfi2icmal",#N/A,FALSE,"tericm";"terfi3icmal",#N/A,FALSE,"tericm"}</definedName>
    <definedName name="wrn.icmaltrafo.">{"trafo1icmal",#N/A,FALSE,"trafoicmal";"trafo2icmal",#N/A,FALSE,"trafoicmal"}</definedName>
    <definedName name="wrn.İHZAR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ihzar1.">{#VALUE!,#N/A,FALSE,0;#N/A,#N/A,FALSE,0;#N/A,#N/A,FALSE,0;#N/A,#N/A,FALSE,0;#N/A,#N/A,FALSE,0;#N/A,#N/A,FALSE,0;#N/A,#N/A,FALSE,0}</definedName>
    <definedName name="wrn.ihzarat.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wrn.Inputs.">{"Inflation-BaseYear",#N/A,FALSE,"Inputs"}</definedName>
    <definedName name="wrn.insaat_ic.">{#N/A,#N/A,FALSE,"inş_iç_ihz";#N/A,#N/A,FALSE,"inş_iç_er";#N/A,#N/A,FALSE,"inş_iç_tut"}</definedName>
    <definedName name="wrn.kalorifer_ic.">{#N/A,#N/A,FALSE,"kal_iç_ihz";#N/A,#N/A,FALSE,"kal_iç_er";#N/A,#N/A,FALSE,"kal_iç_tut"}</definedName>
    <definedName name="wrn.kapak._.ıcmal.">{#N/A,#N/A,FALSE,"12.21";#N/A,#N/A,FALSE,"12.10";#N/A,#N/A,FALSE,"3";#N/A,#N/A,FALSE,"2";#N/A,#N/A,FALSE,"1"}</definedName>
    <definedName name="wrn.KOC.">{#N/A,#N/A,FALSE,"ATIKSU_246 (3)";#N/A,#N/A,FALSE,"ATIKSU_246 (2)";#N/A,#N/A,FALSE,"ATIKSU_246 (1)";#N/A,#N/A,FALSE,"YAGMUR_246 (2)";#N/A,#N/A,FALSE,"YAGMUR_246 (1)";#N/A,#N/A,FALSE,"ATIKSU_245 (2)";#N/A,#N/A,FALSE,"ATIKSU_245 (1)";#N/A,#N/A,FALSE,"YAGMUR_245 (2)";#N/A,#N/A,FALSE,"YAGMUR_245 (1)";#N/A,#N/A,FALSE,"ATIKSU_244 (2)";#N/A,#N/A,FALSE,"ATIKSU_244 (1)";#N/A,#N/A,FALSE,"YAGMUR_244 (2)";#N/A,#N/A,FALSE,"YAGMUR_244 (1)";#N/A,#N/A,FALSE,"ATIKSU_238 (2)";#N/A,#N/A,FALSE,"ATIKSU_238 (1)";#N/A,#N/A,FALSE,"YAGMUR_238 (2)";#N/A,#N/A,FALSE,"YAGMUR_238 (1)";#N/A,#N/A,FALSE,"ATIKSU_236 (2)";#N/A,#N/A,FALSE,"ATIKSU_236 (1)";#N/A,#N/A,FALSE,"YAGMUR_236 (2)";#N/A,#N/A,FALSE,"YAGMUR_236 (1)"}</definedName>
    <definedName name="wrn.kocoglu._.ihzarat.">{#N/A,#N/A,FALSE,"kap1";#N/A,#N/A,FALSE,"kap2";#N/A,#N/A,FALSE,"avans";#N/A,#N/A,FALSE,"teminat_mektubu";#N/A,#N/A,FALSE,"söz_fiy_fark";#N/A,#N/A,FALSE,"fat_ihz";#N/A,#N/A,FALSE,"mal_FF_icm";#N/A,#N/A,FALSE,"çim_fiy_farkı";#N/A,#N/A,FALSE,"ihz. icmal";#N/A,#N/A,FALSE,"inş_iç_ihz";#N/A,#N/A,FALSE,"inş_iç_er";#N/A,#N/A,FALSE,"inş_iç_tut";#N/A,#N/A,FALSE,"inş_dış_ihz";#N/A,#N/A,FALSE,"inş_dış_tut";#N/A,#N/A,FALSE,"sıh_iç_ihz";#N/A,#N/A,FALSE,"sıh_iç_er";#N/A,#N/A,FALSE,"sıh_iç_tut";#N/A,#N/A,FALSE,"müş_iç_ihz";#N/A,#N/A,FALSE,"müş_iç_er";#N/A,#N/A,FALSE,"müş_iç_tut";#N/A,#N/A,FALSE,"kal_iç_ihz";#N/A,#N/A,FALSE,"kal_iç_er";#N/A,#N/A,FALSE,"kal_iç_tut";#N/A,#N/A,FALSE,"kal_dış_ihz";#N/A,#N/A,FALSE,"kal_dış_tut";#N/A,#N/A,FALSE,"elk_iç_ihz";#N/A,#N/A,FALSE,"elk_iç_er";#N/A,#N/A,FALSE,"elk_iç_tut"}</definedName>
    <definedName name="wrn.kocoglu._.imalat.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wrn.koren.">{#VALUE!,#N/A,FALSE,0;#N/A,#N/A,FALSE,0;#N/A,#N/A,FALSE,0;#N/A,#N/A,FALSE,0;#N/A,#N/A,FALSE,0;#N/A,#N/A,FALSE,0;#N/A,#N/A,FALSE,0;#N/A,#N/A,FALSE,0;#N/A,#N/A,FALSE,0;#N/A,#N/A,FALSE,0}</definedName>
    <definedName name="wrn.Leasing._.Variance.">{#N/A,#N/A,FALSE,"Leasing 6A"}</definedName>
    <definedName name="wrn.maff_report.">{#N/A,#N/A,FALSE,"maff_h1";#N/A,#N/A,FALSE,"maff_h2";#N/A,#N/A,FALSE,"maff_h3";#N/A,#N/A,FALSE,"maff_h4";#N/A,#N/A,FALSE,"maff_h5";#N/A,#N/A,FALSE,"maff_h6";#N/A,#N/A,FALSE,"maff_h7"}</definedName>
    <definedName name="wrn.March._.99._.Report.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wrn.MEL.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wrn.met1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MET2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monthly._.financia2">{#N/A,#N/A,FALSE,"SUMMARY 4a";#N/A,#N/A,FALSE,"GBA 4b";#N/A,#N/A,FALSE,"TENANT 4c";#N/A,#N/A,FALSE,"BUDGET DETAIL";#N/A,#N/A,FALSE,"PRO FORMA"}</definedName>
    <definedName name="wrn.monthly._.financial.">{#N/A,#N/A,FALSE,"SUMMARY 4a";#N/A,#N/A,FALSE,"GBA 4b";#N/A,#N/A,FALSE,"TENANT 4c";#N/A,#N/A,FALSE,"BUDGET DETAIL";#N/A,#N/A,FALSE,"PRO FORMA"}</definedName>
    <definedName name="wrn.müşterek.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wrn.musterek_ic.">{#N/A,#N/A,FALSE,"müş_iç_ihz";#N/A,#N/A,FALSE,"müş_iç_er";#N/A,#N/A,FALSE,"müş_iç_tut"}</definedName>
    <definedName name="wrn.ontario.">{"page1",#N/A,FALSE,"sheet 1";"Page2",#N/A,FALSE,"sheet 1";"page3",#N/A,FALSE,"sheet 1";"page4",#N/A,FALSE,"sheet 1"}</definedName>
    <definedName name="wrn.orhan_kose.">{#VALUE!,#N/A,TRUE,0;#N/A,#N/A,TRUE,0;#N/A,#N/A,TRUE,0}</definedName>
    <definedName name="wrn.Output3Column.">{"Output-3Column",#N/A,FALSE,"Output"}</definedName>
    <definedName name="wrn.OutputAll.">{"Output-All",#N/A,FALSE,"Output"}</definedName>
    <definedName name="wrn.OutputBaseYear.">{"Output-BaseYear",#N/A,FALSE,"Output"}</definedName>
    <definedName name="wrn.OutputMin.">{"Output-Min",#N/A,FALSE,"Output"}</definedName>
    <definedName name="wrn.OutputPercent.">{"Output%",#N/A,FALSE,"Output"}</definedName>
    <definedName name="wrn.oztas._.imalat.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wrn.p3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wrn.PL.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wrn.PLNCS.">{#N/A,#N/A,FALSE,"NCS INC SCOT";#N/A,#N/A,FALSE,"NCS";#N/A,#N/A,FALSE,"74 NCS";#N/A,#N/A,FALSE,"75 NCS";#N/A,#N/A,FALSE,"76 NCS "}</definedName>
    <definedName name="wrn.PR_TRIAL_BALANCE.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wrn.prazske._.pivovary.">{#N/A,#N/A,TRUE,"Sheet1";#N/A,#N/A,TRUE,"Summ";#N/A,#N/A,TRUE,"MarketSumm";#N/A,#N/A,TRUE,"transapp";#N/A,#N/A,TRUE,"finan";#N/A,#N/A,TRUE,"tranmultiples";#N/A,#N/A,TRUE,"transdata";#N/A,#N/A,TRUE,"Market ratios";#N/A,#N/A,TRUE,"GLCdata";#N/A,#N/A,TRUE,"GLCcommon";#N/A,#N/A,TRUE,"GLCratios"}</definedName>
    <definedName name="wrn.PrintAll.">{#N/A,#N/A,FALSE,"Broker Sheet";#N/A,#N/A,FALSE,"Exec.Summary";#N/A,#N/A,FALSE,"Argus Cash Flow";#N/A,#N/A,FALSE,"SPF";#N/A,#N/A,FALSE,"RentRoll"}</definedName>
    <definedName name="wrn.PrintallD.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wrn.PrintallG.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wrn.RDProject.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wrn.RDProject1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wrn.Redundant._.Equipment._.Option.">{"pumps",#N/A,FALSE,"Option"}</definedName>
    <definedName name="wrn.REP501.">{#N/A,#N/A,FALSE,"contents 5.01";#N/A,#N/A,FALSE,"introduction";#N/A,#N/A,FALSE,"cw summary";#N/A,#N/A,FALSE,"exclusions 5.02";"FEET",#N/A,FALSE,"total areas";"TOTAL",#N/A,FALSE,"s&amp;c summary";"LIFFE",#N/A,FALSE,"s&amp;c summary";"TENANT",#N/A,FALSE,"s&amp;c summary";"CARPARK",#N/A,FALSE,"s&amp;c summary";#N/A,#N/A,FALSE,"enhancements";#N/A,#N/A,FALSE,"fit out summary";#N/A,#N/A,FALSE,"in fill summary";#N/A,#N/A,FALSE,"disc"}</definedName>
    <definedName name="wrn.REP502.">{#N/A,#N/A,FALSE,"contents 5.02";#N/A,#N/A,FALSE,"introduction";#N/A,#N/A,FALSE,"summary of costs";#N/A,#N/A,FALSE,"exclusions 5.02";"FEET",#N/A,FALSE,"total areas";"FEET",#N/A,FALSE,"liffe areas";"FEET",#N/A,FALSE,"tenant areas";"FEET",#N/A,FALSE,"carpark areas";"TOTAL",#N/A,FALSE,"s&amp;c summary";"TOTAL",#N/A,FALSE,"cost plan";"LIFFE",#N/A,FALSE,"s&amp;c summary";"LIFFE",#N/A,FALSE,"cost plan";"TENANT",#N/A,FALSE,"s&amp;c summary";"TENANT AREAS",#N/A,FALSE,"cost plan";"CARPARK",#N/A,FALSE,"s&amp;c summary";"CAR PARK",#N/A,FALSE,"cost plan";#N/A,#N/A,FALSE,"enhancements";#N/A,#N/A,FALSE,"fit out summary";#N/A,#N/A,FALSE,"fit out phase1";#N/A,#N/A,FALSE,"fit out phase2";#N/A,#N/A,FALSE,"in fill summary";#N/A,#N/A,FALSE,"in fill costs";#N/A,#N/A,FALSE,"disc"}</definedName>
    <definedName name="wrn.REP502.1">{#N/A,#N/A,FALSE,"contents 5.01";#N/A,#N/A,FALSE,"introduction";#N/A,#N/A,FALSE,"cw summary";#N/A,#N/A,FALSE,"exclusions 5.02";"FEET",#N/A,FALSE,"total areas";"TOTAL",#N/A,FALSE,"s&amp;c summary";"LIFFE",#N/A,FALSE,"s&amp;c summary";"TENANT",#N/A,FALSE,"s&amp;c summary";"CARPARK",#N/A,FALSE,"s&amp;c summary";#N/A,#N/A,FALSE,"enhancements";#N/A,#N/A,FALSE,"fit out summary";#N/A,#N/A,FALSE,"in fill summary";#N/A,#N/A,FALSE,"disc"}</definedName>
    <definedName name="wrn.REP503.">{#N/A,#N/A,FALSE,"contents 5.03";#N/A,#N/A,FALSE,"introduction";#N/A,#N/A,FALSE,"summary of costs";#N/A,#N/A,FALSE,"exclusions 5.03";"FEET",#N/A,FALSE,"total areas";"FEET",#N/A,FALSE,"liffe areas";"FEET",#N/A,FALSE,"tenant areas";"FEET",#N/A,FALSE,"carpark areas";"TOTALINF",#N/A,FALSE,"s&amp;c summary";"TOTAL",#N/A,FALSE,"cost plan";"LIFFEINF",#N/A,FALSE,"s&amp;c summary";"LIFFE",#N/A,FALSE,"cost plan";"TENINF",#N/A,FALSE,"s&amp;c summary";"TENANT AREAS",#N/A,FALSE,"cost plan";"CARPINF",#N/A,FALSE,"s&amp;c summary";"CAR PARK",#N/A,FALSE,"cost plan";#N/A,#N/A,FALSE,"enhancements";#N/A,#N/A,FALSE,"fit out summary";#N/A,#N/A,FALSE,"fit out phase1";#N/A,#N/A,FALSE,"fit out phase2";#N/A,#N/A,FALSE,"in fill summary";#N/A,#N/A,FALSE,"in fill costs";#N/A,#N/A,FALSE,"disc"}</definedName>
    <definedName name="wrn.Residential.">{"ECA Qtrs C",#N/A,TRUE,"ECA_Qtrs_C";"ECA Qtrs D",#N/A,TRUE,"ECA_Qtrs_D";"ECA Qtrs F",#N/A,TRUE,"ECA_Qtrs_F";"ECA Qtrs G",#N/A,TRUE,"ECA_Qtrs_G";"ECA SisterApt",#N/A,TRUE,"ECA_SisterApt";"ECA Nurses",#N/A,TRUE,"ECA_NursesHostel"}</definedName>
    <definedName name="wrn.S.">{#N/A,#N/A,FALSE,"2 Nolu Hak.";#N/A,#N/A,FALSE,"3 Nolu Hak.";#N/A,#N/A,FALSE,"4 Nolu Hak. ";#N/A,#N/A,FALSE,"5 Nolu Hak.";#N/A,#N/A,FALSE,"6 Nolu Hak.";#N/A,#N/A,FALSE,"7 Nolu Hak. ";#N/A,#N/A,FALSE,"8 Nolu Hak.";#N/A,#N/A,FALSE,"TESBİT";#N/A,#N/A,FALSE,"9 Nolu Hak.";#N/A,#N/A,FALSE,"10 Nolu Hak.";#N/A,#N/A,FALSE,"11 Nolu Hak.";#N/A,#N/A,FALSE,"12 Nolu Hak.";#N/A,#N/A,FALSE,"Fiyat Farkı İcm.";#N/A,#N/A,FALSE,"Demir Mik.";#N/A,#N/A,FALSE,"Demir Fiy.Farkı";#N/A,#N/A,FALSE,"Çim.Mik. ";#N/A,#N/A,FALSE,"Çim.Fiy.Farkı";#N/A,#N/A,FALSE," Akar.Mik.";#N/A,#N/A,FALSE,".Akar.Fiy.Farkı";#N/A,#N/A,FALSE,"MFFE.MİK.";#N/A,#N/A,FALSE,"Birim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(10)";#N/A,#N/A,FALSE,"Birim  miktarlar (11)"}</definedName>
    <definedName name="wrn.sihhi_ic.">{#N/A,#N/A,FALSE,"sıh_iç_ihz";#N/A,#N/A,FALSE,"sıh_iç_er";#N/A,#N/A,FALSE,"sıh_iç_tut"}</definedName>
    <definedName name="wrn.sirnak._.imalat.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wrn.Site._.Report.">{"Site",#N/A,FALSE,"Net Inventory Turns";"Site",#N/A,FALSE,"LInearity";"Site",#N/A,FALSE,"On Time Delivery";"Site",#N/A,FALSE,"Fill Rate";"Site",#N/A,FALSE,"Days Past Due";"Site",#N/A,FALSE,"COPQ";"Site",#N/A,FALSE,"Customer Returns";"Site",#N/A,FALSE,"LWCAIR";"Site",#N/A,FALSE,"TCIR";"Site",#N/A,FALSE,"TDU";"Site",#N/A,FALSE,"Supplier Defects";"Site",#N/A,FALSE,"Supplier Delivery";"Site",#N/A,FALSE,"OEC";"Site",#N/A,FALSE,"MM"}</definedName>
    <definedName name="WRN.ŞLKDFS">{#N/A,#N/A,FALSE,"kal_iç_ihz";#N/A,#N/A,FALSE,"kal_iç_er";#N/A,#N/A,FALSE,"kal_iç_tut"}</definedName>
    <definedName name="wrn.STG._.BLDG._.ENCLOSURE.">{"turbine",#N/A,FALSE,"Option"}</definedName>
    <definedName name="wrn.struckgi.">{#N/A,#N/A,TRUE,"arnitower";#N/A,#N/A,TRUE,"arnigarage "}</definedName>
    <definedName name="wrn.Summary._.Report.">{#N/A,#N/A,FALSE,"Cover";"Summary",#N/A,FALSE,"Net Inventory Turns";"Summary",#N/A,FALSE,"LInearity";"Summary",#N/A,FALSE,"On Time Delivery";"Summary",#N/A,FALSE,"Fill Rate";"Summary",#N/A,FALSE,"Days Past Due";"Summary",#N/A,FALSE,"COPQ";"Summary",#N/A,FALSE,"Customer Returns";"Summary",#N/A,FALSE,"LWCAIR";"Summary",#N/A,FALSE,"TCIR";"Summary",#N/A,FALSE,"TDU";"Summary",#N/A,FALSE,"Supplier Defects";"Summary",#N/A,FALSE,"Supplier Delivery";"Summary",#N/A,FALSE,"OEC";"Summary",#N/A,FALSE,"MM"}</definedName>
    <definedName name="wrn.Template.">{#N/A,#N/A,FALSE,"1_Executive Summary";#N/A,#N/A,FALSE,"2_Assumptions";#N/A,#N/A,FALSE,"3_Footnotes";#N/A,#N/A,FALSE,"4_Cash Flow";#N/A,#N/A,FALSE,"6_Residual - Marketing";#N/A,#N/A,FALSE,"7_Residual Matrix";#N/A,#N/A,FALSE,"8_Pricing Matrix";#N/A,#N/A,FALSE,"9_Value Matrix";#N/A,#N/A,FALSE,"10_Vacancy Detail";#N/A,#N/A,FALSE,"11_Basic Expiration"}</definedName>
    <definedName name="wrn.Things.">{#N/A,#N/A,FALSE,"Bank Rec Cover Sheet";#N/A,#N/A,FALSE,"Bank Rec Details"}</definedName>
    <definedName name="wrn.Warrington._.Widnes._.QS._.Costs.">{#N/A,#N/A,TRUE,"Cover";#N/A,#N/A,TRUE,"Conts";#N/A,#N/A,TRUE,"VOS";#N/A,#N/A,TRUE,"Warrington";#N/A,#N/A,TRUE,"Widnes"}</definedName>
    <definedName name="wrn.WHOUSE._.CT.">{"WESTINGHOUSE",#N/A,FALSE,"Option"}</definedName>
    <definedName name="wrn.yağmursu_şebeke.">{#N/A,#N/A,FALSE,"YAGSU_HAT_ICMAL";#N/A,#N/A,FALSE,"YAGMUR_236 (1)";#N/A,#N/A,FALSE,"YAGMUR_236 (2)";#N/A,#N/A,FALSE,"YAGMUR_238 (1)";#N/A,#N/A,FALSE,"YAGMUR_238 (2)";#N/A,#N/A,FALSE,"YAGMUR_244 (1)";#N/A,#N/A,FALSE,"YAGMUR_244 (2)";#N/A,#N/A,FALSE,"YAGMUR_245 (1)";#N/A,#N/A,FALSE,"YAGMUR_245 (2)";#N/A,#N/A,FALSE,"YAGMUR_246 (1)";#N/A,#N/A,FALSE,"YAGMUR_246 (2)"}</definedName>
    <definedName name="wrn.YAZ1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YAZICI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ку.">{#N/A,#N/A,TRUE,"Лист2"}</definedName>
    <definedName name="ww">{#N/A,#N/A,FALSE,"SUBS";#N/A,#N/A,FALSE,"SUPERS";#N/A,#N/A,FALSE,"FINISHES";#N/A,#N/A,FALSE,"FITTINGS";#N/A,#N/A,FALSE,"SERVICES";#N/A,#N/A,FALSE,"SITEWORKS"}</definedName>
    <definedName name="www">{#N/A,#N/A,TRUE,"ÝCMAL";#N/A,#N/A,TRUE,"22071CO";#N/A,#N/A,TRUE,"22072CO";#N/A,#N/A,TRUE,"22073CO";#N/A,#N/A,TRUE,"22074CK";#N/A,#N/A,TRUE,"22075CO";#N/A,#N/A,TRUE,"22076CO";#N/A,#N/A,TRUE,"22081BO";#N/A,#N/A,TRUE,"22082BO";#N/A,#N/A,TRUE,"22083BO";#N/A,#N/A,TRUE,"22084BO";#N/A,#N/A,TRUE,"22085BO";#N/A,#N/A,TRUE,"22086CO";#N/A,#N/A,TRUE,"22087CK";#N/A,#N/A,TRUE,"22091BO";#N/A,#N/A,TRUE,"22092BO";#N/A,#N/A,TRUE,"22093BO";#N/A,#N/A,TRUE,"22094BO";#N/A,#N/A,TRUE,"22095CO";#N/A,#N/A,TRUE,"22096CK";#N/A,#N/A,TRUE,"22101CO";#N/A,#N/A,TRUE,"22102CO";#N/A,#N/A,TRUE,"22103CO";#N/A,#N/A,TRUE,"22104CO";#N/A,#N/A,TRUE,"22106BK";#N/A,#N/A,TRUE,"22105CO";#N/A,#N/A,TRUE,"22106BK";#N/A,#N/A,TRUE,"22107BO";#N/A,#N/A,TRUE,"22131CK";#N/A,#N/A,TRUE,"22132CO";#N/A,#N/A,TRUE,"22133CO";#N/A,#N/A,TRUE,"22134CO";#N/A,#N/A,TRUE,"22141BK";#N/A,#N/A,TRUE,"22142BO";#N/A,#N/A,TRUE,"22143CO";#N/A,#N/A,TRUE,"22144CO";#N/A,#N/A,TRUE,"22145CO";#N/A,#N/A,TRUE,"22146CO";#N/A,#N/A,TRUE,"22161CO";#N/A,#N/A,TRUE,"22162CO";#N/A,#N/A,TRUE,"22163CK";#N/A,#N/A,TRUE,"22164CK";#N/A,#N/A,TRUE,"22165CO";#N/A,#N/A,TRUE,"22166CO";#N/A,#N/A,TRUE,"22167CO";#N/A,#N/A,TRUE,"22171CK";#N/A,#N/A,TRUE,"22172CO";#N/A,#N/A,TRUE,"22173CO";#N/A,#N/A,TRUE,"22174CK";#N/A,#N/A,TRUE,"22175CO";#N/A,#N/A,TRUE,"22176CO";#N/A,#N/A,TRUE,"22177CO"}</definedName>
    <definedName name="wwww">{"'Sheet1'!$A$1:$X$25"}</definedName>
    <definedName name="xc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xls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xls.">{"'Break down'!$A$4"}</definedName>
    <definedName name="xxxaa">{"Inflation-BaseYear",#N/A,FALSE,"Inputs"}</definedName>
    <definedName name="xyz">{"Site",#N/A,FALSE,"Net Inventory Turns";"Site",#N/A,FALSE,"LInearity";"Site",#N/A,FALSE,"On Time Delivery";"Site",#N/A,FALSE,"Fill Rate";"Site",#N/A,FALSE,"Days Past Due";"Site",#N/A,FALSE,"COPQ";"Site",#N/A,FALSE,"Customer Returns";"Site",#N/A,FALSE,"LWCAIR";"Site",#N/A,FALSE,"TCIR";"Site",#N/A,FALSE,"TDU";"Site",#N/A,FALSE,"Supplier Defects";"Site",#N/A,FALSE,"Supplier Delivery";"Site",#N/A,FALSE,"OEC";"Site",#N/A,FALSE,"MM"}</definedName>
    <definedName name="yapiimar">{#N/A,#N/A,FALSE,"ihz. icmal";#N/A,#N/A,FALSE,"avans";#N/A,#N/A,FALSE,"mal_FF_icm";#N/A,#N/A,FALSE,"fat_ihz";#N/A,#N/A,FALSE,"söz_fiy_fark";#N/A,#N/A,FALSE,"kap2"}</definedName>
    <definedName name="yat">{#N/A,#N/A,FALSE,"Aging Summary";#N/A,#N/A,FALSE,"Ratio Analysis";#N/A,#N/A,FALSE,"Test 120 Day Accts";#N/A,#N/A,FALSE,"Tickmarks"}</definedName>
    <definedName name="Yeni">{#N/A,#N/A,FALSE,"Birim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(10)"}</definedName>
    <definedName name="YETYTY">{#VALUE!,#N/A,FALSE,0;#N/A,#N/A,FALSE,0;#N/A,#N/A,FALSE,0;#N/A,#N/A,FALSE,0;#N/A,#N/A,FALSE,0;#N/A,#N/A,FALSE,0;#N/A,#N/A,FALSE,0;#N/A,#N/A,FALSE,0;#N/A,#N/A,FALSE,0;#N/A,#N/A,FALSE,0;#N/A,#N/A,FALSE,0;#N/A,#N/A,FALSE,0}</definedName>
    <definedName name="yhn">{"taşkınsuyu1fiyat",#N/A,FALSE,"tsfiyat"}</definedName>
    <definedName name="yıu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YRE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YRWS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yu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yui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yuı_0">{#N/A,#N/A,FALSE,"avans";#N/A,#N/A,FALSE,"teminat_mektubu";#N/A,#N/A,FALSE,"ihz. icmal";#N/A,#N/A,FALSE,"söz_fiy_fark";#N/A,#N/A,FALSE,"kap2";#N/A,#N/A,FALSE,"mal_FF_icm";#N/A,#N/A,FALSE,"kap1"}</definedName>
    <definedName name="yuıı">{#N/A,#N/A,FALSE,"kal_iç_ihz";#N/A,#N/A,FALSE,"kal_iç_er";#N/A,#N/A,FALSE,"kal_iç_tut"}</definedName>
    <definedName name="yuıu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yutyuyuıyu">{#VALUE!,#N/A,FALSE,0;#N/A,#N/A,FALSE,0;#N/A,#N/A,FALSE,0;#N/A,#N/A,FALSE,0;#N/A,#N/A,FALSE,0;#N/A,#N/A,FALSE,0;#N/A,#N/A,FALSE,0;#N/A,#N/A,FALSE,0;#N/A,#N/A,FALSE,0;#N/A,#N/A,FALSE,0;#N/A,#N/A,FALSE,0;#N/A,#N/A,FALSE,0}</definedName>
    <definedName name="yuu">{#N/A,#N/A,FALSE,"kal_iç_ihz";#N/A,#N/A,FALSE,"kal_iç_er";#N/A,#N/A,FALSE,"kal_iç_tut"}</definedName>
    <definedName name="yuuıı">{#N/A,#N/A,FALSE,"kal_iç_ihz";#N/A,#N/A,FALSE,"kal_iç_er";#N/A,#N/A,FALSE,"kal_iç_tut"}</definedName>
    <definedName name="yuuy">{#N/A,#N/A,FALSE,"maff_h1";#N/A,#N/A,FALSE,"maff_h2";#N/A,#N/A,FALSE,"maff_h3";#N/A,#N/A,FALSE,"maff_h4";#N/A,#N/A,FALSE,"maff_h5";#N/A,#N/A,FALSE,"maff_h6";#N/A,#N/A,FALSE,"maff_h7"}</definedName>
    <definedName name="yy">{#N/A,#N/A,TRUE,"TOC";#N/A,#N/A,TRUE,"summ";#N/A,#N/A,TRUE,"Ownership";#N/A,#N/A,TRUE,"FCF";#N/A,#N/A,TRUE,"FCFcorr";#N/A,#N/A,TRUE,"calculat (2)";#N/A,#N/A,TRUE,"calculat-trans";#N/A,#N/A,TRUE,"P&amp;L";#N/A,#N/A,TRUE,"CSP&amp;L";#N/A,#N/A,TRUE,"BS_EC";#N/A,#N/A,TRUE,"CSBS_EC";#N/A,#N/A,TRUE,"Ratios (2)";#N/A,#N/A,TRUE,"summary";#N/A,#N/A,TRUE,"sales";#N/A,#N/A,TRUE,"Capex";#N/A,#N/A,TRUE,"detail (2)";#N/A,#N/A,TRUE,"Loans";#N/A,#N/A,TRUE,"wacc";#N/A,#N/A,TRUE,"R(f)POL";#N/A,#N/A,TRUE,"contr";#N/A,#N/A,TRUE,"P&amp;Lcorr";#N/A,#N/A,TRUE,"CSP&amp;Lcorr";#N/A,#N/A,TRUE,"BScorr";#N/A,#N/A,TRUE,"CSBScorr";#N/A,#N/A,TRUE,"Cashflowcorr";#N/A,#N/A,TRUE,"Ratios-forecastcorr";#N/A,#N/A,TRUE,"salescorr";#N/A,#N/A,TRUE,"detail (2)corr";#N/A,#N/A,TRUE,"Capexcorr";#N/A,#N/A,TRUE,"fixed assetscorr";#N/A,#N/A,TRUE,"WCcorr";#N/A,#N/A,TRUE,"Debtcorr";#N/A,#N/A,TRUE,"wacccorr";#N/A,#N/A,TRUE,"GLC market";#N/A,#N/A,TRUE,"Ratios_GLC (2)";#N/A,#N/A,TRUE,"GLCPL";#N/A,#N/A,TRUE,"GLC_BS";#N/A,#N/A,TRUE,"Trans";#N/A,#N/A,TRUE,"fin_stat"}</definedName>
    <definedName name="yyu">{#N/A,#N/A,FALSE,"maff_h1";#N/A,#N/A,FALSE,"maff_h2";#N/A,#N/A,FALSE,"maff_h3";#N/A,#N/A,FALSE,"maff_h4";#N/A,#N/A,FALSE,"maff_h5";#N/A,#N/A,FALSE,"maff_h6";#N/A,#N/A,FALSE,"maff_h7"}</definedName>
    <definedName name="yyuı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z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Z_00F33AC1_9115_11D7_827F_00104BBA10B0_.wvu.Cols" localSheetId="0">#REF!,#REF!,#REF!</definedName>
    <definedName name="Z_00F33AC1_9115_11D7_827F_00104BBA10B0_.wvu.Cols">#REF!,#REF!,#REF!</definedName>
    <definedName name="Z_0DD4EB58_0647_11D5_A6F7_00508B654A95_.wvu.Cols" localSheetId="0">#REF!,#REF!,#REF!,#REF!,#REF!</definedName>
    <definedName name="Z_0DD4EB58_0647_11D5_A6F7_00508B654A95_.wvu.Cols">#REF!,#REF!,#REF!,#REF!,#REF!</definedName>
    <definedName name="Z_10435A81_C305_11D5_A6F8_009027BEE0E0_.wvu.Cols" localSheetId="0">#REF!,#REF!,#REF!</definedName>
    <definedName name="Z_10435A81_C305_11D5_A6F8_009027BEE0E0_.wvu.Cols">#REF!,#REF!,#REF!</definedName>
    <definedName name="Z_10435A81_C305_11D5_A6F8_009027BEE0E0_.wvu.Rows" localSheetId="0">#REF!,#REF!</definedName>
    <definedName name="Z_10435A81_C305_11D5_A6F8_009027BEE0E0_.wvu.Rows">#REF!,#REF!</definedName>
    <definedName name="Z_2804E4BB_ED21_11D4_A6F8_00508B654B8B_.wvu.Cols" localSheetId="0">#REF!,#REF!,#REF!</definedName>
    <definedName name="Z_2804E4BB_ED21_11D4_A6F8_00508B654B8B_.wvu.Cols">#REF!,#REF!,#REF!</definedName>
    <definedName name="Z_2804E4BB_ED21_11D4_A6F8_00508B654B8B_.wvu.Rows" localSheetId="0">#REF!,#REF!</definedName>
    <definedName name="Z_2804E4BB_ED21_11D4_A6F8_00508B654B8B_.wvu.Rows">#REF!,#REF!</definedName>
    <definedName name="Z_5A868EA0_ED63_11D4_A6F8_009027BEE0E0_.wvu.Cols" localSheetId="0">#REF!,#REF!,#REF!</definedName>
    <definedName name="Z_5A868EA0_ED63_11D4_A6F8_009027BEE0E0_.wvu.Cols">#REF!,#REF!,#REF!</definedName>
    <definedName name="Z_5A868EA0_ED63_11D4_A6F8_009027BEE0E0_.wvu.Rows" localSheetId="0">#REF!,#REF!</definedName>
    <definedName name="Z_5A868EA0_ED63_11D4_A6F8_009027BEE0E0_.wvu.Rows">#REF!,#REF!</definedName>
    <definedName name="Z_6E40955B_C2F5_11D5_A6F7_009027BEE7F1_.wvu.Cols" localSheetId="0">#REF!,#REF!,#REF!</definedName>
    <definedName name="Z_6E40955B_C2F5_11D5_A6F7_009027BEE7F1_.wvu.Cols">#REF!,#REF!,#REF!</definedName>
    <definedName name="Z_6E40955B_C2F5_11D5_A6F7_009027BEE7F1_.wvu.Rows" localSheetId="0">#REF!,#REF!</definedName>
    <definedName name="Z_6E40955B_C2F5_11D5_A6F7_009027BEE7F1_.wvu.Rows">#REF!,#REF!</definedName>
    <definedName name="Z_901DD601_3312_11D5_8F89_00010215A1CA_.wvu.Rows" localSheetId="0">#REF!,#REF!</definedName>
    <definedName name="Z_901DD601_3312_11D5_8F89_00010215A1CA_.wvu.Rows">#REF!,#REF!</definedName>
    <definedName name="Z_A158D6E1_ED44_11D4_A6F7_00508B654028_.wvu.Cols" localSheetId="0">#REF!,#REF!</definedName>
    <definedName name="Z_A158D6E1_ED44_11D4_A6F7_00508B654028_.wvu.Cols">#REF!,#REF!</definedName>
    <definedName name="Z_A158D6E1_ED44_11D4_A6F7_00508B654028_.wvu.Rows" localSheetId="0">#REF!,#REF!</definedName>
    <definedName name="Z_A158D6E1_ED44_11D4_A6F7_00508B654028_.wvu.Rows">#REF!,#REF!</definedName>
    <definedName name="Z_A6168485_6886_4592_BB13_07B9E683E6FB_.wvu.Rows" localSheetId="0">#REF!,#REF!,#REF!,#REF!,#REF!</definedName>
    <definedName name="Z_A6168485_6886_4592_BB13_07B9E683E6FB_.wvu.Rows">#REF!,#REF!,#REF!,#REF!,#REF!</definedName>
    <definedName name="Z_ADA92181_C3E4_11D5_A6F7_00508B6A7686_.wvu.Cols" localSheetId="0">#REF!,#REF!,#REF!</definedName>
    <definedName name="Z_ADA92181_C3E4_11D5_A6F7_00508B6A7686_.wvu.Cols">#REF!,#REF!,#REF!</definedName>
    <definedName name="Z_ADA92181_C3E4_11D5_A6F7_00508B6A7686_.wvu.Rows" localSheetId="0">#REF!,#REF!</definedName>
    <definedName name="Z_ADA92181_C3E4_11D5_A6F7_00508B6A7686_.wvu.Rows">#REF!,#REF!</definedName>
    <definedName name="Z_D0FC81D9_872A_11D6_B808_0010DC239F6A_.wvu.Rows" localSheetId="0">#REF!,#REF!,#REF!,#REF!,#REF!</definedName>
    <definedName name="Z_D0FC81D9_872A_11D6_B808_0010DC239F6A_.wvu.Rows">#REF!,#REF!,#REF!,#REF!,#REF!</definedName>
    <definedName name="Z_D1F2B56D_1E58_4BCA_92CD_48826E79E65F_.wvu.Cols" localSheetId="0">#REF!,#REF!</definedName>
    <definedName name="Z_D1F2B56D_1E58_4BCA_92CD_48826E79E65F_.wvu.Cols">#REF!,#REF!</definedName>
    <definedName name="Z_D9E68341_C2F0_11D5_A6F7_00508B6540C5_.wvu.Cols" localSheetId="0">#REF!,#REF!,#REF!</definedName>
    <definedName name="Z_D9E68341_C2F0_11D5_A6F7_00508B6540C5_.wvu.Cols">#REF!,#REF!,#REF!</definedName>
    <definedName name="zkm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zsax_____" localSheetId="0">#REF!,#REF!,#REF!</definedName>
    <definedName name="zsax_____">#REF!,#REF!,#REF!</definedName>
    <definedName name="zse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ZX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zxc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zz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zzz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zzzzzz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а">{"'РП (2)'!$A$5:$S$150"}</definedName>
    <definedName name="ааааа">{"'РП (2)'!$A$5:$S$150"}</definedName>
    <definedName name="аааааааааааааааааааааа">{"'РП (2)'!$A$5:$S$150"}</definedName>
    <definedName name="аааааааааааааааввввввввввввв">{"'РП (2)'!$A$5:$S$150"}</definedName>
    <definedName name="абакан">{"'РП (2)'!$A$5:$S$150"}</definedName>
    <definedName name="аж">{"'РП (2)'!$A$5:$S$150"}</definedName>
    <definedName name="алормж">{"'РП (2)'!$A$5:$S$150"}</definedName>
    <definedName name="ан">{"'РП (2)'!$A$5:$S$150"}</definedName>
    <definedName name="ап">{"'РП (2)'!$A$5:$S$150"}</definedName>
    <definedName name="апрель_">{"'РП (2)'!$A$5:$S$150"}</definedName>
    <definedName name="ар">{"'РП (2)'!$A$5:$S$150"}</definedName>
    <definedName name="ар_ставка_офис">{"Inflation-BaseYear",#N/A,FALSE,"Inputs"}</definedName>
    <definedName name="арарарарра">{"'РП (2)'!$A$5:$S$150"}</definedName>
    <definedName name="арложлд">{"'РП (2)'!$A$5:$S$150"}</definedName>
    <definedName name="арыщдр">{"'РП (2)'!$A$5:$S$150"}</definedName>
    <definedName name="бб">{"'РП (2)'!$A$5:$S$150"}</definedName>
    <definedName name="бббб">{"'РП (2)'!$A$5:$S$150"}</definedName>
    <definedName name="ббббб">{"'РП (2)'!$A$5:$S$150"}</definedName>
    <definedName name="бббббб">{"'РП (2)'!$A$5:$S$150"}</definedName>
    <definedName name="бббббббб">{"'РП (2)'!$A$5:$S$150"}</definedName>
    <definedName name="ббббббббббббб">{"'РП (2)'!$A$5:$S$150"}</definedName>
    <definedName name="ббббббббббббббб">{"'РП (2)'!$A$5:$S$150"}</definedName>
    <definedName name="ббббббббббббббббббб">{"'РП (2)'!$A$5:$S$150"}</definedName>
    <definedName name="бббббббююю">{"'РП (2)'!$A$5:$S$150"}</definedName>
    <definedName name="бер">{"'РП (2)'!$A$5:$S$150"}</definedName>
    <definedName name="береза">{"'РП (2)'!$A$5:$S$150"}</definedName>
    <definedName name="Бор">{"'РП (2)'!$A$5:$S$150"}</definedName>
    <definedName name="Бородино">{"'РП (2)'!$A$5:$S$150"}</definedName>
    <definedName name="БТ">{"'РП (2)'!$A$5:$S$150"}</definedName>
    <definedName name="бю.">{"'РП (2)'!$A$5:$S$150"}</definedName>
    <definedName name="бюджет">{"'РП (2)'!$A$5:$S$150"}</definedName>
    <definedName name="Бюджет1">{"'РП (2)'!$A$5:$S$150"}</definedName>
    <definedName name="Бюджет2">{"'РП (2)'!$A$5:$S$150"}</definedName>
    <definedName name="бюджетик">{"'РП (2)'!$A$5:$S$150"}</definedName>
    <definedName name="вадло">{"'РП (2)'!$A$5:$S$150"}</definedName>
    <definedName name="Вариант3">{"'РП (2)'!$A$5:$S$150"}</definedName>
    <definedName name="ваф">{"'РП (2)'!$A$5:$S$150"}</definedName>
    <definedName name="вввввввввввввввввввв">{"'РП (2)'!$A$5:$S$150"}</definedName>
    <definedName name="вера">{"'РП (2)'!$A$5:$S$150"}</definedName>
    <definedName name="г">{"'РП (2)'!$A$5:$S$150"}</definedName>
    <definedName name="гггг">{"'РП (2)'!$A$5:$S$150"}</definedName>
    <definedName name="гггггггггггггггг">{"'РП (2)'!$A$5:$S$150"}</definedName>
    <definedName name="ГМНУ">{"'РП (2)'!$A$5:$S$150"}</definedName>
    <definedName name="го">{"'РП (2)'!$A$5:$S$150"}</definedName>
    <definedName name="год">{#N/A,#N/A,FALSE,"Расчет вспомогательных"}</definedName>
    <definedName name="дд">{"'РП (2)'!$A$5:$S$150"}</definedName>
    <definedName name="ддд">{"'РП (2)'!$A$5:$S$150"}</definedName>
    <definedName name="ддддд">{"'РП (2)'!$A$5:$S$150"}</definedName>
    <definedName name="дддддд">{"'РП (2)'!$A$5:$S$150"}</definedName>
    <definedName name="дддддддддд">{"'РП (2)'!$A$5:$S$150"}</definedName>
    <definedName name="дек">{#N/A,#N/A,FALSE,"Расчет вспомогательных"}</definedName>
    <definedName name="дло">{"'РП (2)'!$A$5:$S$150"}</definedName>
    <definedName name="длошсмидш">{"'РП (2)'!$A$5:$S$150"}</definedName>
    <definedName name="длэз">{"'РП (2)'!$A$5:$S$150"}</definedName>
    <definedName name="дрлж">{"'РП (2)'!$A$5:$S$150"}</definedName>
    <definedName name="е">{"'РП (2)'!$A$5:$S$150"}</definedName>
    <definedName name="ее">{"'РП (2)'!$A$5:$S$150"}</definedName>
    <definedName name="ееееееееееееееее">{"'РП (2)'!$A$5:$S$150"}</definedName>
    <definedName name="ек">{"'РП (2)'!$A$5:$S$150"}</definedName>
    <definedName name="екн">{"'РП (2)'!$A$5:$S$150"}</definedName>
    <definedName name="ж">{"glc1",#N/A,FALSE,"GLC";"glc2",#N/A,FALSE,"GLC";"glc3",#N/A,FALSE,"GLC";"glc4",#N/A,FALSE,"GLC";"glc5",#N/A,FALSE,"GLC"}</definedName>
    <definedName name="жд">{"'РП (2)'!$A$5:$S$150"}</definedName>
    <definedName name="жж">{"'РП (2)'!$A$5:$S$150"}</definedName>
    <definedName name="жжжжж">{"'РП (2)'!$A$5:$S$150"}</definedName>
    <definedName name="жжжжз">{"'РП (2)'!$A$5:$S$150"}</definedName>
    <definedName name="жэзщшгн">{"'РП (2)'!$A$5:$S$150"}</definedName>
    <definedName name="_xlnm.Print_Titles" localSheetId="0">tender_item!$8:$9</definedName>
    <definedName name="здздздзд">{"'РП (2)'!$A$5:$S$150"}</definedName>
    <definedName name="зззз">{"'РП (2)'!$A$5:$S$150"}</definedName>
    <definedName name="ззззззззззззз">{"'РП (2)'!$A$5:$S$150"}</definedName>
    <definedName name="ззззш">{"'РП (2)'!$A$5:$S$150"}</definedName>
    <definedName name="ззщзззщзщ">{"'РП (2)'!$A$5:$S$150"}</definedName>
    <definedName name="зш">{"'РП (2)'!$A$5:$S$150"}</definedName>
    <definedName name="зщш">{"'РП (2)'!$A$5:$S$150"}</definedName>
    <definedName name="зщщщ">{"'РП (2)'!$A$5:$S$150"}</definedName>
    <definedName name="ииии">{"'РП (2)'!$A$5:$S$150"}</definedName>
    <definedName name="иииииииииииииииииииии">{"'РП (2)'!$A$5:$S$150"}</definedName>
    <definedName name="иииииииииимммммммммм">{"'РП (2)'!$A$5:$S$150"}</definedName>
    <definedName name="иииитт">{"'РП (2)'!$A$5:$S$150"}</definedName>
    <definedName name="ииимм">{"'РП (2)'!$A$5:$S$150"}</definedName>
    <definedName name="Исполнение">{"'РП (2)'!$A$5:$S$150"}</definedName>
    <definedName name="ить">{"'РП (2)'!$A$5:$S$150"}</definedName>
    <definedName name="июль3">{"'РП (2)'!$A$5:$S$150"}</definedName>
    <definedName name="ййййй">{"'РП (2)'!$A$5:$S$150"}</definedName>
    <definedName name="ййййййй">{"'РП (2)'!$A$5:$S$150"}</definedName>
    <definedName name="ййййййййййййй">{"'РП (2)'!$A$5:$S$150"}</definedName>
    <definedName name="кекекеек">{"konoplin - Личное представление",#N/A,TRUE,"ФинПлан_1кв";"konoplin - Личное представление",#N/A,TRUE,"ФинПлан_2кв"}</definedName>
    <definedName name="кк">{"'РП (2)'!$A$5:$S$150"}</definedName>
    <definedName name="ккккк">{"'РП (2)'!$A$5:$S$150"}</definedName>
    <definedName name="кккккккккккк">{"'РП (2)'!$A$5:$S$150"}</definedName>
    <definedName name="ко">{"'РП (2)'!$A$5:$S$150"}</definedName>
    <definedName name="козёл">{"'РП (2)'!$A$5:$S$150"}</definedName>
    <definedName name="конф">{"'РП (2)'!$A$5:$S$150"}</definedName>
    <definedName name="копия">{"'РП (2)'!$A$5:$S$150"}</definedName>
    <definedName name="КРАСНОЯРСК">{"'РП (2)'!$A$5:$S$150"}</definedName>
    <definedName name="лб">{"'РП (2)'!$A$5:$S$150"}</definedName>
    <definedName name="лдж">{"'РП (2)'!$A$5:$S$150"}</definedName>
    <definedName name="лена">{"'РП (2)'!$A$5:$S$150"}</definedName>
    <definedName name="ленинград">{"'РП (2)'!$A$5:$S$150"}</definedName>
    <definedName name="ленинск">{"'РП (2)'!$A$5:$S$150"}</definedName>
    <definedName name="ллллллллллллллллллллллл">{"'РП (2)'!$A$5:$S$150"}</definedName>
    <definedName name="ллллт">{"'РП (2)'!$A$5:$S$150"}</definedName>
    <definedName name="лн">{"'РП (2)'!$A$5:$S$150"}</definedName>
    <definedName name="ло">{"'РП (2)'!$A$5:$S$150"}</definedName>
    <definedName name="лол">{"'РП (2)'!$A$5:$S$150"}</definedName>
    <definedName name="лор">{"'РП (2)'!$A$5:$S$150"}</definedName>
    <definedName name="лр">{"'РП (2)'!$A$5:$S$150"}</definedName>
    <definedName name="мм">{"'РП (2)'!$A$5:$S$150"}</definedName>
    <definedName name="мммм">{"'РП (2)'!$A$5:$S$150"}</definedName>
    <definedName name="мммммммммммммммммммм">{"'РП (2)'!$A$5:$S$150"}</definedName>
    <definedName name="ммммммммммммммммммммммммм">{"'РП (2)'!$A$5:$S$150"}</definedName>
    <definedName name="москва">{"'РП (2)'!$A$5:$S$150"}</definedName>
    <definedName name="мы">{"'РП (2)'!$A$5:$S$150"}</definedName>
    <definedName name="н">{"'РП (2)'!$A$5:$S$150"}</definedName>
    <definedName name="Назарово">{"'РП (2)'!$A$5:$S$150"}</definedName>
    <definedName name="Назарово_1151">{"'РП (2)'!$A$5:$S$150"}</definedName>
    <definedName name="назаровский">{"'РП (2)'!$A$5:$S$150"}</definedName>
    <definedName name="нарастание">{"'РП (2)'!$A$5:$S$150"}</definedName>
    <definedName name="нет">{"'РП (2)'!$A$5:$S$150"}</definedName>
    <definedName name="нк">{"'РП (2)'!$A$5:$S$150"}</definedName>
    <definedName name="нннннннннннн">{"'РП (2)'!$A$5:$S$150"}</definedName>
    <definedName name="_xlnm.Print_Area" localSheetId="0">tender_item!$A$4:$I$24</definedName>
    <definedName name="Общеж.">{"'РП (2)'!$A$5:$S$150"}</definedName>
    <definedName name="оолдж">{"'РП (2)'!$A$5:$S$150"}</definedName>
    <definedName name="ооод">{"'РП (2)'!$A$5:$S$150"}</definedName>
    <definedName name="ооож">{"'РП (2)'!$A$5:$S$150"}</definedName>
    <definedName name="оооо">{"'РП (2)'!$A$5:$S$150"}</definedName>
    <definedName name="ооооооооо">{"'РП (2)'!$A$5:$S$150"}</definedName>
    <definedName name="оооооооооооооооооо">{"'РП (2)'!$A$5:$S$150"}</definedName>
    <definedName name="оооэхз">{"'РП (2)'!$A$5:$S$150"}</definedName>
    <definedName name="ор">{"'РП (2)'!$A$5:$S$150"}</definedName>
    <definedName name="отчет">{#N/A,#N/A,FALSE,"Расчет вспомогательных"}</definedName>
    <definedName name="оштлош">{"'РП (2)'!$A$5:$S$150"}</definedName>
    <definedName name="ощлщл">{"'РП (2)'!$A$5:$S$150"}</definedName>
    <definedName name="п">{"'РП (2)'!$A$5:$S$150"}</definedName>
    <definedName name="па">{"'РП (2)'!$A$5:$S$150"}</definedName>
    <definedName name="паупекцп" localSheetId="0">#REF!,#REF!,#REF!</definedName>
    <definedName name="паупекцп">#REF!,#REF!,#REF!</definedName>
    <definedName name="пе">{"'РП (2)'!$A$5:$S$150"}</definedName>
    <definedName name="пппп">{"'РП (2)'!$A$5:$S$150"}</definedName>
    <definedName name="ппппппп">{#N/A,#N/A,FALSE,"Aging Summary";#N/A,#N/A,FALSE,"Ratio Analysis";#N/A,#N/A,FALSE,"Test 120 Day Accts";#N/A,#N/A,FALSE,"Tickmarks"}</definedName>
    <definedName name="пппппппппппппппппппппппп">{"'РП (2)'!$A$5:$S$150"}</definedName>
    <definedName name="прибыль">{"'РП (2)'!$A$5:$S$150"}</definedName>
    <definedName name="про">{"'РП (2)'!$A$5:$S$150"}</definedName>
    <definedName name="Проект3">{#N/A,#N/A,FALSE,"Расчет вспомогательных"}</definedName>
    <definedName name="пром">{"'РП (2)'!$A$5:$S$150"}</definedName>
    <definedName name="пту1">{"'РП (2)'!$A$5:$S$150"}</definedName>
    <definedName name="пыпыппывапа" localSheetId="0">#REF!,#REF!,#REF!</definedName>
    <definedName name="пыпыппывапа">#REF!,#REF!,#REF!</definedName>
    <definedName name="ПЭБ">{"'РП (2)'!$A$5:$S$150"}</definedName>
    <definedName name="Рабочие">{"'РП (2)'!$A$5:$S$150"}</definedName>
    <definedName name="равропаоьрп">{"konoplin - Личное представление",#N/A,TRUE,"ФинПлан_1кв";"konoplin - Личное представление",#N/A,TRUE,"ФинПлан_2кв"}</definedName>
    <definedName name="разные">{#N/A,#N/A,FALSE,"Aging Summary";#N/A,#N/A,FALSE,"Ratio Analysis";#N/A,#N/A,FALSE,"Test 120 Day Accts";#N/A,#N/A,FALSE,"Tickmarks"}</definedName>
    <definedName name="расч2002">{#N/A,#N/A,FALSE,"Расчет вспомогательных"}</definedName>
    <definedName name="расчет">{"'РП (2)'!$A$5:$S$150"}</definedName>
    <definedName name="рл">{"'РП (2)'!$A$5:$S$150"}</definedName>
    <definedName name="рол">{"'РП (2)'!$A$5:$S$150"}</definedName>
    <definedName name="ролдж">{"'РП (2)'!$A$5:$S$150"}</definedName>
    <definedName name="рп">{"'РП (2)'!$A$5:$S$150"}</definedName>
    <definedName name="рпо">{"'РП (2)'!$A$5:$S$150"}</definedName>
    <definedName name="рр">{"'РП (2)'!$A$5:$S$150"}</definedName>
    <definedName name="рролдж">{"'РП (2)'!$A$5:$S$150"}</definedName>
    <definedName name="рроророророр">{"'РП (2)'!$A$5:$S$150"}</definedName>
    <definedName name="ррр">{"'РП (2)'!$A$5:$S$150"}</definedName>
    <definedName name="рррр">{"'РП (2)'!$A$5:$S$150"}</definedName>
    <definedName name="ррррр">{"'РП (2)'!$A$5:$S$150"}</definedName>
    <definedName name="ррррррр">{"'РП (2)'!$A$5:$S$150"}</definedName>
    <definedName name="рррррррр">{"'РП (2)'!$A$5:$S$150"}</definedName>
    <definedName name="ррррррррррррррр">{"'РП (2)'!$A$5:$S$150"}</definedName>
    <definedName name="руков">{"'РП (2)'!$A$5:$S$150"}</definedName>
    <definedName name="совм">{"'РП (2)'!$A$5:$S$150"}</definedName>
    <definedName name="сссссс">{"'РП (2)'!$A$5:$S$150"}</definedName>
    <definedName name="сссссссссссммммммммммм">{"'РП (2)'!$A$5:$S$150"}</definedName>
    <definedName name="сссссссссссссс">{"'РП (2)'!$A$5:$S$150"}</definedName>
    <definedName name="сссссссссссссссссссссс">{"'РП (2)'!$A$5:$S$150"}</definedName>
    <definedName name="тмт">{"'РП (2)'!$A$5:$S$150"}</definedName>
    <definedName name="томск">{"'РП (2)'!$A$5:$S$150"}</definedName>
    <definedName name="тттт">{"'РП (2)'!$A$5:$S$150"}</definedName>
    <definedName name="тттттт">{"'РП (2)'!$A$5:$S$150"}</definedName>
    <definedName name="ттттттттттттт">{"'РП (2)'!$A$5:$S$150"}</definedName>
    <definedName name="тттттттттттттттттттттт">{"'РП (2)'!$A$5:$S$150"}</definedName>
    <definedName name="тьб">{"'РП (2)'!$A$5:$S$150"}</definedName>
    <definedName name="тьтьтьтьт">{"'РП (2)'!$A$5:$S$150"}</definedName>
    <definedName name="тьтьтььтм">{"'РП (2)'!$A$5:$S$150"}</definedName>
    <definedName name="тэп">{"'РП (2)'!$A$5:$S$150"}</definedName>
    <definedName name="уу">{"'РП (2)'!$A$5:$S$150"}</definedName>
    <definedName name="уууууу">{"'РП (2)'!$A$5:$S$150"}</definedName>
    <definedName name="ууууууууууууу">{"'РП (2)'!$A$5:$S$150"}</definedName>
    <definedName name="фв">{"'РП (2)'!$A$5:$S$150"}</definedName>
    <definedName name="ФинПланФакт">{"konoplin - Личное представление",#N/A,TRUE,"ФинПлан_1кв";"konoplin - Личное представление",#N/A,TRUE,"ФинПлан_2кв"}</definedName>
    <definedName name="ффффффффффффф">{"'РП (2)'!$A$5:$S$150"}</definedName>
    <definedName name="фц">{"'РП (2)'!$A$5:$S$150"}</definedName>
    <definedName name="ххх_">{"'РП (2)'!$A$5:$S$150"}</definedName>
    <definedName name="ххххх">{"'РП (2)'!$A$5:$S$150"}</definedName>
    <definedName name="ххххххх">{"'РП (2)'!$A$5:$S$150"}</definedName>
    <definedName name="хххххххххххххххххххх">{"'РП (2)'!$A$5:$S$150"}</definedName>
    <definedName name="це">{"'РП (2)'!$A$5:$S$150"}</definedName>
    <definedName name="цк">{"'РП (2)'!$A$5:$S$150"}</definedName>
    <definedName name="цф">{"'РП (2)'!$A$5:$S$150"}</definedName>
    <definedName name="цц">{"'РП (2)'!$A$5:$S$150"}</definedName>
    <definedName name="ццццц">{"'РП (2)'!$A$5:$S$150"}</definedName>
    <definedName name="цццццц">{"'РП (2)'!$A$5:$S$150"}</definedName>
    <definedName name="ццццццццццццццццц">{"'РП (2)'!$A$5:$S$150"}</definedName>
    <definedName name="ч">{"'РП (2)'!$A$5:$S$150"}</definedName>
    <definedName name="Численность">{"'РП (2)'!$A$5:$S$150"}</definedName>
    <definedName name="чт">{"'РП (2)'!$A$5:$S$150"}</definedName>
    <definedName name="чч">{"'РП (2)'!$A$5:$S$150"}</definedName>
    <definedName name="ччч">{"'РП (2)'!$A$5:$S$150"}</definedName>
    <definedName name="чччч">{"'РП (2)'!$A$5:$S$150"}</definedName>
    <definedName name="ччччччч">{"'РП (2)'!$A$5:$S$150"}</definedName>
    <definedName name="ччччччччччччччч">{"'РП (2)'!$A$5:$S$150"}</definedName>
    <definedName name="чччччччччччччччччч">{"'РП (2)'!$A$5:$S$150"}</definedName>
    <definedName name="ш">{"'РП (2)'!$A$5:$S$150"}</definedName>
    <definedName name="шгзлхз">{"'РП (2)'!$A$5:$S$150"}</definedName>
    <definedName name="шгзщш">{"'РП (2)'!$A$5:$S$150"}</definedName>
    <definedName name="шгн">{"'РП (2)'!$A$5:$S$150"}</definedName>
    <definedName name="шгшгшг">{"'РП (2)'!$A$5:$S$150"}</definedName>
    <definedName name="шн">{"'РП (2)'!$A$5:$S$150"}</definedName>
    <definedName name="шшрш">{"'РП (2)'!$A$5:$S$150"}</definedName>
    <definedName name="шшшшш">{"'РП (2)'!$A$5:$S$150"}</definedName>
    <definedName name="шшшшшшшшшшшшшш">{"'РП (2)'!$A$5:$S$150"}</definedName>
    <definedName name="щ">{"'РП (2)'!$A$5:$S$150"}</definedName>
    <definedName name="щр">{"'РП (2)'!$A$5:$S$150"}</definedName>
    <definedName name="щшоджл">{"'РП (2)'!$A$5:$S$150"}</definedName>
    <definedName name="щщ">{"'РП (2)'!$A$5:$S$150"}</definedName>
    <definedName name="щщощщ">{"'РП (2)'!$A$5:$S$150"}</definedName>
    <definedName name="щщщщщ">{"'РП (2)'!$A$5:$S$150"}</definedName>
    <definedName name="щщщщщщщщщщщщ">{"'РП (2)'!$A$5:$S$150"}</definedName>
    <definedName name="ъжъждоп">{"'РП (2)'!$A$5:$S$150"}</definedName>
    <definedName name="ъхз">{"'РП (2)'!$A$5:$S$150"}</definedName>
    <definedName name="ъъъъъ">{"'РП (2)'!$A$5:$S$150"}</definedName>
    <definedName name="ъъъъъъ">{"'РП (2)'!$A$5:$S$150"}</definedName>
    <definedName name="ъъъъъъъъъъъъъъъъъ">{"'РП (2)'!$A$5:$S$150"}</definedName>
    <definedName name="ыы">{"'РП (2)'!$A$5:$S$150"}</definedName>
    <definedName name="ыывв">{"'РП (2)'!$A$5:$S$150"}</definedName>
    <definedName name="ыыы">{"'РП (2)'!$A$5:$S$150"}</definedName>
    <definedName name="ыыыыыыыыыы">{"'РП (2)'!$A$5:$S$150"}</definedName>
    <definedName name="ыыыыыыыыыыввввввввввввв">{"'РП (2)'!$A$5:$S$150"}</definedName>
    <definedName name="ь">{"'РП (2)'!$A$5:$S$150"}</definedName>
    <definedName name="ьььььььььььбб">{"'РП (2)'!$A$5:$S$150"}</definedName>
    <definedName name="ььььььььььььььь">{"'РП (2)'!$A$5:$S$150"}</definedName>
    <definedName name="ььььььььььььььььььььь">{"'РП (2)'!$A$5:$S$150"}</definedName>
    <definedName name="эж">{"'РП (2)'!$A$5:$S$150"}</definedName>
    <definedName name="эжд">{"'РП (2)'!$A$5:$S$150"}</definedName>
    <definedName name="эзп">{"'РП (2)'!$A$5:$S$150"}</definedName>
    <definedName name="эээээ">{"'РП (2)'!$A$5:$S$150"}</definedName>
    <definedName name="ээээээ">{"'РП (2)'!$A$5:$S$150"}</definedName>
    <definedName name="ээээээээ">{"'РП (2)'!$A$5:$S$150"}</definedName>
    <definedName name="ээээээээээ">{"'РП (2)'!$A$5:$S$150"}</definedName>
    <definedName name="юю">{"'РП (2)'!$A$5:$S$150"}</definedName>
    <definedName name="юююю">{"'РП (2)'!$A$5:$S$150"}</definedName>
    <definedName name="ююююю">{"'РП (2)'!$A$5:$S$150"}</definedName>
    <definedName name="юююююю">{"'РП (2)'!$A$5:$S$150"}</definedName>
    <definedName name="ююююююююююююю">{"'РП (2)'!$A$5:$S$150"}</definedName>
    <definedName name="яя">{"'РП (2)'!$A$5:$S$150"}</definedName>
    <definedName name="яяя">{"'РП (2)'!$A$5:$S$150"}</definedName>
    <definedName name="яяяя">{"'РП (2)'!$A$5:$S$150"}</definedName>
    <definedName name="яяяяя">{"'РП (2)'!$A$5:$S$150"}</definedName>
    <definedName name="яяяяяяяяяяяяяяя">{"'РП (2)'!$A$5:$S$150"}</definedName>
    <definedName name="яяяяяяяяяяяяяяяяяя">{"'РП (2)'!$A$5:$S$150"}</definedName>
  </definedNames>
  <calcPr calcId="191029" fullPrecision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675" i="53" l="1"/>
  <c r="H632" i="53"/>
  <c r="H588" i="53"/>
  <c r="H539" i="53"/>
  <c r="H497" i="53"/>
  <c r="H444" i="53"/>
  <c r="H391" i="53"/>
  <c r="H350" i="53"/>
  <c r="H301" i="53"/>
  <c r="H201" i="53"/>
  <c r="H144" i="53"/>
  <c r="H104" i="53"/>
  <c r="H64" i="53"/>
  <c r="H673" i="53"/>
  <c r="H672" i="53"/>
  <c r="H671" i="53"/>
  <c r="H670" i="53"/>
  <c r="H669" i="53"/>
  <c r="H668" i="53"/>
  <c r="H667" i="53"/>
  <c r="H666" i="53"/>
  <c r="H665" i="53"/>
  <c r="H664" i="53"/>
  <c r="H663" i="53"/>
  <c r="H662" i="53"/>
  <c r="H661" i="53"/>
  <c r="H660" i="53"/>
  <c r="H659" i="53"/>
  <c r="H658" i="53"/>
  <c r="H657" i="53"/>
  <c r="H655" i="53"/>
  <c r="H654" i="53"/>
  <c r="H653" i="53"/>
  <c r="H652" i="53"/>
  <c r="H651" i="53"/>
  <c r="H650" i="53"/>
  <c r="H649" i="53"/>
  <c r="H648" i="53"/>
  <c r="H647" i="53"/>
  <c r="H646" i="53"/>
  <c r="H645" i="53"/>
  <c r="H644" i="53"/>
  <c r="H643" i="53"/>
  <c r="H642" i="53"/>
  <c r="H641" i="53"/>
  <c r="H640" i="53"/>
  <c r="H639" i="53"/>
  <c r="H638" i="53"/>
  <c r="H637" i="53"/>
  <c r="H636" i="53"/>
  <c r="H635" i="53"/>
  <c r="H630" i="53"/>
  <c r="H629" i="53"/>
  <c r="H628" i="53"/>
  <c r="H627" i="53"/>
  <c r="H626" i="53"/>
  <c r="H625" i="53"/>
  <c r="H624" i="53"/>
  <c r="H623" i="53"/>
  <c r="H622" i="53"/>
  <c r="H621" i="53"/>
  <c r="H620" i="53"/>
  <c r="H619" i="53"/>
  <c r="H618" i="53"/>
  <c r="H617" i="53"/>
  <c r="H616" i="53"/>
  <c r="H615" i="53"/>
  <c r="H613" i="53"/>
  <c r="H612" i="53"/>
  <c r="H611" i="53"/>
  <c r="H610" i="53"/>
  <c r="H609" i="53"/>
  <c r="H608" i="53"/>
  <c r="H607" i="53"/>
  <c r="H606" i="53"/>
  <c r="H605" i="53"/>
  <c r="H604" i="53"/>
  <c r="H603" i="53"/>
  <c r="H602" i="53"/>
  <c r="H601" i="53"/>
  <c r="H600" i="53"/>
  <c r="H599" i="53"/>
  <c r="H598" i="53"/>
  <c r="H597" i="53"/>
  <c r="H596" i="53"/>
  <c r="H595" i="53"/>
  <c r="H594" i="53"/>
  <c r="H593" i="53"/>
  <c r="H592" i="53"/>
  <c r="H591" i="53"/>
  <c r="H586" i="53"/>
  <c r="H585" i="53"/>
  <c r="H584" i="53"/>
  <c r="H583" i="53"/>
  <c r="H582" i="53"/>
  <c r="H581" i="53"/>
  <c r="H580" i="53"/>
  <c r="H579" i="53"/>
  <c r="H578" i="53"/>
  <c r="H577" i="53"/>
  <c r="H576" i="53"/>
  <c r="H575" i="53"/>
  <c r="H574" i="53"/>
  <c r="H573" i="53"/>
  <c r="H572" i="53"/>
  <c r="H571" i="53"/>
  <c r="H570" i="53"/>
  <c r="H569" i="53"/>
  <c r="H568" i="53"/>
  <c r="H567" i="53"/>
  <c r="H566" i="53"/>
  <c r="H565" i="53"/>
  <c r="H564" i="53"/>
  <c r="H563" i="53"/>
  <c r="H561" i="53"/>
  <c r="H560" i="53"/>
  <c r="H559" i="53"/>
  <c r="H558" i="53"/>
  <c r="H557" i="53"/>
  <c r="H556" i="53"/>
  <c r="H555" i="53"/>
  <c r="H554" i="53"/>
  <c r="H553" i="53"/>
  <c r="H552" i="53"/>
  <c r="H551" i="53"/>
  <c r="H550" i="53"/>
  <c r="H549" i="53"/>
  <c r="H548" i="53"/>
  <c r="H547" i="53"/>
  <c r="H546" i="53"/>
  <c r="H545" i="53"/>
  <c r="H544" i="53"/>
  <c r="H543" i="53"/>
  <c r="H542" i="53"/>
  <c r="H537" i="53"/>
  <c r="H536" i="53"/>
  <c r="H535" i="53"/>
  <c r="H534" i="53"/>
  <c r="H533" i="53"/>
  <c r="H532" i="53"/>
  <c r="H531" i="53"/>
  <c r="H530" i="53"/>
  <c r="H529" i="53"/>
  <c r="H528" i="53"/>
  <c r="H527" i="53"/>
  <c r="H526" i="53"/>
  <c r="H524" i="53"/>
  <c r="H523" i="53"/>
  <c r="H522" i="53"/>
  <c r="H521" i="53"/>
  <c r="H520" i="53"/>
  <c r="H519" i="53"/>
  <c r="H518" i="53"/>
  <c r="H517" i="53"/>
  <c r="H516" i="53"/>
  <c r="H515" i="53"/>
  <c r="H514" i="53"/>
  <c r="H513" i="53"/>
  <c r="H512" i="53"/>
  <c r="H511" i="53"/>
  <c r="H510" i="53"/>
  <c r="H509" i="53"/>
  <c r="H508" i="53"/>
  <c r="H507" i="53"/>
  <c r="H506" i="53"/>
  <c r="H505" i="53"/>
  <c r="H504" i="53"/>
  <c r="H503" i="53"/>
  <c r="H502" i="53"/>
  <c r="H501" i="53"/>
  <c r="H500" i="53"/>
  <c r="H495" i="53"/>
  <c r="H494" i="53"/>
  <c r="H493" i="53"/>
  <c r="H492" i="53"/>
  <c r="H491" i="53"/>
  <c r="H490" i="53"/>
  <c r="H489" i="53"/>
  <c r="H488" i="53"/>
  <c r="H487" i="53"/>
  <c r="H486" i="53"/>
  <c r="H485" i="53"/>
  <c r="H484" i="53"/>
  <c r="H483" i="53"/>
  <c r="H482" i="53"/>
  <c r="H481" i="53"/>
  <c r="H480" i="53"/>
  <c r="H479" i="53"/>
  <c r="H477" i="53"/>
  <c r="H476" i="53"/>
  <c r="H475" i="53"/>
  <c r="H474" i="53"/>
  <c r="H473" i="53"/>
  <c r="H472" i="53"/>
  <c r="H471" i="53"/>
  <c r="H470" i="53"/>
  <c r="H469" i="53"/>
  <c r="H468" i="53"/>
  <c r="H467" i="53"/>
  <c r="H466" i="53"/>
  <c r="H465" i="53"/>
  <c r="H464" i="53"/>
  <c r="H463" i="53"/>
  <c r="H462" i="53"/>
  <c r="H461" i="53"/>
  <c r="H460" i="53"/>
  <c r="H459" i="53"/>
  <c r="H458" i="53"/>
  <c r="H457" i="53"/>
  <c r="H456" i="53"/>
  <c r="H455" i="53"/>
  <c r="H454" i="53"/>
  <c r="H453" i="53"/>
  <c r="H452" i="53"/>
  <c r="H451" i="53"/>
  <c r="H450" i="53"/>
  <c r="H449" i="53"/>
  <c r="H448" i="53"/>
  <c r="H447" i="53"/>
  <c r="H442" i="53"/>
  <c r="H441" i="53"/>
  <c r="H440" i="53"/>
  <c r="H439" i="53"/>
  <c r="H438" i="53"/>
  <c r="H437" i="53"/>
  <c r="H436" i="53"/>
  <c r="H435" i="53"/>
  <c r="H434" i="53"/>
  <c r="H433" i="53"/>
  <c r="H432" i="53"/>
  <c r="H431" i="53"/>
  <c r="H430" i="53"/>
  <c r="H428" i="53"/>
  <c r="H427" i="53"/>
  <c r="H426" i="53"/>
  <c r="H425" i="53"/>
  <c r="H424" i="53"/>
  <c r="H423" i="53"/>
  <c r="H422" i="53"/>
  <c r="H421" i="53"/>
  <c r="H420" i="53"/>
  <c r="H419" i="53"/>
  <c r="H418" i="53"/>
  <c r="H417" i="53"/>
  <c r="H416" i="53"/>
  <c r="H415" i="53"/>
  <c r="H414" i="53"/>
  <c r="H413" i="53"/>
  <c r="H412" i="53"/>
  <c r="H411" i="53"/>
  <c r="H410" i="53"/>
  <c r="H409" i="53"/>
  <c r="H408" i="53"/>
  <c r="H407" i="53"/>
  <c r="H406" i="53"/>
  <c r="H405" i="53"/>
  <c r="H404" i="53"/>
  <c r="H403" i="53"/>
  <c r="H402" i="53"/>
  <c r="H401" i="53"/>
  <c r="H400" i="53"/>
  <c r="H399" i="53"/>
  <c r="H398" i="53"/>
  <c r="H397" i="53"/>
  <c r="H396" i="53"/>
  <c r="H395" i="53"/>
  <c r="H394" i="53"/>
  <c r="H389" i="53"/>
  <c r="H388" i="53"/>
  <c r="H387" i="53"/>
  <c r="H386" i="53"/>
  <c r="H385" i="53"/>
  <c r="H384" i="53"/>
  <c r="H383" i="53"/>
  <c r="H382" i="53"/>
  <c r="H381" i="53"/>
  <c r="H379" i="53"/>
  <c r="H378" i="53"/>
  <c r="H377" i="53"/>
  <c r="H376" i="53"/>
  <c r="H375" i="53"/>
  <c r="H374" i="53"/>
  <c r="H373" i="53"/>
  <c r="H372" i="53"/>
  <c r="H371" i="53"/>
  <c r="H370" i="53"/>
  <c r="H369" i="53"/>
  <c r="H368" i="53"/>
  <c r="H367" i="53"/>
  <c r="H366" i="53"/>
  <c r="H365" i="53"/>
  <c r="H364" i="53"/>
  <c r="H363" i="53"/>
  <c r="H362" i="53"/>
  <c r="H361" i="53"/>
  <c r="H360" i="53"/>
  <c r="H359" i="53"/>
  <c r="H358" i="53"/>
  <c r="H357" i="53"/>
  <c r="H356" i="53"/>
  <c r="H355" i="53"/>
  <c r="H354" i="53"/>
  <c r="H353" i="53"/>
  <c r="H348" i="53"/>
  <c r="H347" i="53"/>
  <c r="H346" i="53"/>
  <c r="H345" i="53"/>
  <c r="H344" i="53"/>
  <c r="H343" i="53"/>
  <c r="H342" i="53"/>
  <c r="H341" i="53"/>
  <c r="H340" i="53"/>
  <c r="H339" i="53"/>
  <c r="H338" i="53"/>
  <c r="H337" i="53"/>
  <c r="H335" i="53"/>
  <c r="H334" i="53"/>
  <c r="H333" i="53"/>
  <c r="H332" i="53"/>
  <c r="H331" i="53"/>
  <c r="H330" i="53"/>
  <c r="H329" i="53"/>
  <c r="H328" i="53"/>
  <c r="H327" i="53"/>
  <c r="H326" i="53"/>
  <c r="H325" i="53"/>
  <c r="H324" i="53"/>
  <c r="H323" i="53"/>
  <c r="H322" i="53"/>
  <c r="H321" i="53"/>
  <c r="H320" i="53"/>
  <c r="H319" i="53"/>
  <c r="H318" i="53"/>
  <c r="H317" i="53"/>
  <c r="H316" i="53"/>
  <c r="H315" i="53"/>
  <c r="H314" i="53"/>
  <c r="H313" i="53"/>
  <c r="H312" i="53"/>
  <c r="H311" i="53"/>
  <c r="H310" i="53"/>
  <c r="H309" i="53"/>
  <c r="H308" i="53"/>
  <c r="H307" i="53"/>
  <c r="H306" i="53"/>
  <c r="H305" i="53"/>
  <c r="H304" i="53"/>
  <c r="H299" i="53"/>
  <c r="H298" i="53"/>
  <c r="H297" i="53"/>
  <c r="H296" i="53"/>
  <c r="H295" i="53"/>
  <c r="H294" i="53"/>
  <c r="H293" i="53"/>
  <c r="H292" i="53"/>
  <c r="H291" i="53"/>
  <c r="H290" i="53"/>
  <c r="H288" i="53"/>
  <c r="H287" i="53"/>
  <c r="H286" i="53"/>
  <c r="H285" i="53"/>
  <c r="H284" i="53"/>
  <c r="H283" i="53"/>
  <c r="H282" i="53"/>
  <c r="H281" i="53"/>
  <c r="H280" i="53"/>
  <c r="H279" i="53"/>
  <c r="H278" i="53"/>
  <c r="H277" i="53"/>
  <c r="H276" i="53"/>
  <c r="H275" i="53"/>
  <c r="H274" i="53"/>
  <c r="H273" i="53"/>
  <c r="H272" i="53"/>
  <c r="H271" i="53"/>
  <c r="H270" i="53"/>
  <c r="H269" i="53"/>
  <c r="H268" i="53"/>
  <c r="H267" i="53"/>
  <c r="H266" i="53"/>
  <c r="H265" i="53"/>
  <c r="H264" i="53"/>
  <c r="H263" i="53"/>
  <c r="H262" i="53"/>
  <c r="H261" i="53"/>
  <c r="H260" i="53"/>
  <c r="H259" i="53"/>
  <c r="H258" i="53"/>
  <c r="H257" i="53"/>
  <c r="H256" i="53"/>
  <c r="H255" i="53"/>
  <c r="H254" i="53"/>
  <c r="H253" i="53"/>
  <c r="H252" i="53"/>
  <c r="H251" i="53"/>
  <c r="H250" i="53"/>
  <c r="H245" i="53"/>
  <c r="H244" i="53"/>
  <c r="H243" i="53"/>
  <c r="H247" i="53" s="1"/>
  <c r="H676" i="53" s="1"/>
  <c r="H242" i="53"/>
  <c r="H241" i="53"/>
  <c r="H240" i="53"/>
  <c r="H239" i="53"/>
  <c r="H238" i="53"/>
  <c r="H236" i="53"/>
  <c r="H235" i="53"/>
  <c r="H234" i="53"/>
  <c r="H233" i="53"/>
  <c r="H232" i="53"/>
  <c r="H231" i="53"/>
  <c r="H230" i="53"/>
  <c r="H229" i="53"/>
  <c r="H228" i="53"/>
  <c r="H227" i="53"/>
  <c r="H226" i="53"/>
  <c r="H225" i="53"/>
  <c r="H224" i="53"/>
  <c r="H223" i="53"/>
  <c r="H222" i="53"/>
  <c r="H221" i="53"/>
  <c r="H220" i="53"/>
  <c r="H219" i="53"/>
  <c r="H218" i="53"/>
  <c r="H217" i="53"/>
  <c r="H216" i="53"/>
  <c r="H215" i="53"/>
  <c r="H214" i="53"/>
  <c r="H213" i="53"/>
  <c r="H212" i="53"/>
  <c r="H211" i="53"/>
  <c r="H210" i="53"/>
  <c r="H209" i="53"/>
  <c r="H208" i="53"/>
  <c r="H207" i="53"/>
  <c r="H206" i="53"/>
  <c r="H205" i="53"/>
  <c r="H204" i="53"/>
  <c r="H199" i="53"/>
  <c r="H198" i="53"/>
  <c r="H197" i="53"/>
  <c r="H196" i="53"/>
  <c r="H195" i="53"/>
  <c r="H194" i="53"/>
  <c r="H193" i="53"/>
  <c r="H192" i="53"/>
  <c r="H191" i="53"/>
  <c r="H189" i="53"/>
  <c r="H188" i="53"/>
  <c r="H187" i="53"/>
  <c r="H186" i="53"/>
  <c r="H185" i="53"/>
  <c r="H184" i="53"/>
  <c r="H183" i="53"/>
  <c r="H182" i="53"/>
  <c r="H181" i="53"/>
  <c r="H180" i="53"/>
  <c r="H179" i="53"/>
  <c r="H178" i="53"/>
  <c r="H177" i="53"/>
  <c r="H176" i="53"/>
  <c r="H175" i="53"/>
  <c r="H174" i="53"/>
  <c r="H173" i="53"/>
  <c r="H172" i="53"/>
  <c r="H171" i="53"/>
  <c r="H170" i="53"/>
  <c r="H169" i="53"/>
  <c r="H168" i="53"/>
  <c r="H167" i="53"/>
  <c r="H166" i="53"/>
  <c r="H165" i="53"/>
  <c r="H164" i="53"/>
  <c r="H163" i="53"/>
  <c r="H162" i="53"/>
  <c r="H161" i="53"/>
  <c r="H160" i="53"/>
  <c r="H159" i="53"/>
  <c r="H158" i="53"/>
  <c r="H157" i="53"/>
  <c r="H156" i="53"/>
  <c r="H155" i="53"/>
  <c r="H154" i="53"/>
  <c r="H153" i="53"/>
  <c r="H152" i="53"/>
  <c r="H151" i="53"/>
  <c r="H150" i="53"/>
  <c r="H149" i="53"/>
  <c r="H148" i="53"/>
  <c r="H147" i="53"/>
  <c r="H142" i="53"/>
  <c r="H141" i="53"/>
  <c r="H140" i="53"/>
  <c r="H139" i="53"/>
  <c r="H138" i="53"/>
  <c r="H137" i="53"/>
  <c r="H136" i="53"/>
  <c r="H134" i="53"/>
  <c r="H133" i="53"/>
  <c r="H132" i="53"/>
  <c r="H131" i="53"/>
  <c r="H130" i="53"/>
  <c r="H129" i="53"/>
  <c r="H128" i="53"/>
  <c r="H127" i="53"/>
  <c r="H126" i="53"/>
  <c r="H125" i="53"/>
  <c r="H124" i="53"/>
  <c r="H123" i="53"/>
  <c r="H122" i="53"/>
  <c r="H121" i="53"/>
  <c r="H120" i="53"/>
  <c r="H119" i="53"/>
  <c r="H118" i="53"/>
  <c r="H117" i="53"/>
  <c r="H116" i="53"/>
  <c r="H115" i="53"/>
  <c r="H114" i="53"/>
  <c r="H113" i="53"/>
  <c r="H112" i="53"/>
  <c r="H111" i="53"/>
  <c r="H110" i="53"/>
  <c r="H109" i="53"/>
  <c r="H108" i="53"/>
  <c r="H107" i="53"/>
  <c r="H102" i="53"/>
  <c r="H101" i="53"/>
  <c r="H100" i="53"/>
  <c r="H99" i="53"/>
  <c r="H98" i="53"/>
  <c r="H97" i="53"/>
  <c r="H96" i="53"/>
  <c r="H94" i="53"/>
  <c r="H93" i="53"/>
  <c r="H92" i="53"/>
  <c r="H91" i="53"/>
  <c r="H90" i="53"/>
  <c r="H89" i="53"/>
  <c r="H88" i="53"/>
  <c r="H87" i="53"/>
  <c r="H86" i="53"/>
  <c r="H85" i="53"/>
  <c r="H84" i="53"/>
  <c r="H83" i="53"/>
  <c r="H82" i="53"/>
  <c r="H81" i="53"/>
  <c r="H80" i="53"/>
  <c r="H79" i="53"/>
  <c r="H78" i="53"/>
  <c r="H77" i="53"/>
  <c r="H76" i="53"/>
  <c r="H75" i="53"/>
  <c r="H74" i="53"/>
  <c r="H73" i="53"/>
  <c r="H72" i="53"/>
  <c r="H71" i="53"/>
  <c r="H70" i="53"/>
  <c r="H69" i="53"/>
  <c r="H68" i="53"/>
  <c r="H67" i="53"/>
  <c r="H62" i="53"/>
  <c r="H61" i="53"/>
  <c r="H60" i="53"/>
  <c r="H59" i="53"/>
  <c r="H58" i="53"/>
  <c r="H57" i="53"/>
  <c r="H56" i="53"/>
  <c r="H55" i="53"/>
  <c r="H54" i="53"/>
  <c r="H53" i="53"/>
  <c r="H52" i="53"/>
  <c r="H51" i="53"/>
  <c r="H50" i="53"/>
  <c r="H49" i="53"/>
  <c r="H16" i="53"/>
  <c r="H47" i="53"/>
  <c r="H46" i="53"/>
  <c r="H45" i="53"/>
  <c r="H44" i="53"/>
  <c r="H43" i="53"/>
  <c r="H42" i="53"/>
  <c r="H41" i="53"/>
  <c r="H40" i="53"/>
  <c r="H39" i="53"/>
  <c r="H38" i="53"/>
  <c r="H37" i="53"/>
  <c r="H36" i="53"/>
  <c r="H35" i="53"/>
  <c r="H34" i="53"/>
  <c r="H33" i="53"/>
  <c r="H32" i="53"/>
  <c r="H31" i="53"/>
  <c r="H30" i="53"/>
  <c r="H29" i="53"/>
  <c r="H28" i="53"/>
  <c r="H27" i="53"/>
  <c r="H26" i="53"/>
  <c r="H25" i="53"/>
  <c r="H24" i="53"/>
  <c r="H23" i="53"/>
  <c r="H22" i="53"/>
  <c r="H21" i="53"/>
  <c r="H20" i="53"/>
  <c r="H19" i="53"/>
  <c r="H18" i="53"/>
  <c r="H17" i="53"/>
  <c r="H15" i="53"/>
  <c r="H14" i="53"/>
  <c r="A679" i="53"/>
  <c r="A680" i="53" s="1"/>
  <c r="A681" i="53" s="1"/>
  <c r="A682" i="53" s="1"/>
  <c r="A683" i="53" s="1"/>
  <c r="A684" i="53" s="1"/>
  <c r="A685" i="53" s="1"/>
  <c r="A686" i="53" s="1"/>
  <c r="A687" i="53" s="1"/>
  <c r="A688" i="53" s="1"/>
  <c r="A689" i="53" s="1"/>
  <c r="A690" i="53" s="1"/>
  <c r="A691" i="53" s="1"/>
  <c r="A692" i="53" s="1"/>
  <c r="A693" i="53" s="1"/>
  <c r="A694" i="53" s="1"/>
  <c r="A695" i="53" s="1"/>
  <c r="E672" i="53" l="1"/>
  <c r="E652" i="53"/>
  <c r="E651" i="53"/>
  <c r="E650" i="53"/>
  <c r="E649" i="53"/>
  <c r="E648" i="53"/>
  <c r="E629" i="53"/>
  <c r="E608" i="53"/>
  <c r="E607" i="53"/>
  <c r="E606" i="53"/>
  <c r="E605" i="53"/>
  <c r="E604" i="53"/>
  <c r="E603" i="53"/>
  <c r="E561" i="53"/>
  <c r="E560" i="53"/>
  <c r="E559" i="53"/>
  <c r="E584" i="53"/>
  <c r="E583" i="53"/>
  <c r="E521" i="53"/>
  <c r="E520" i="53"/>
  <c r="E519" i="53"/>
  <c r="E518" i="53"/>
  <c r="E494" i="53"/>
  <c r="E477" i="53"/>
  <c r="E476" i="53"/>
  <c r="E475" i="53"/>
  <c r="E474" i="53"/>
  <c r="E427" i="53"/>
  <c r="E426" i="53"/>
  <c r="E425" i="53"/>
  <c r="E378" i="53"/>
  <c r="E377" i="53"/>
  <c r="E376" i="53"/>
  <c r="E335" i="53"/>
  <c r="E334" i="53"/>
  <c r="E333" i="53"/>
  <c r="E332" i="53"/>
  <c r="E331" i="53"/>
  <c r="E330" i="53"/>
  <c r="E288" i="53"/>
  <c r="E287" i="53"/>
  <c r="E286" i="53"/>
  <c r="E285" i="53"/>
  <c r="E232" i="53"/>
  <c r="E231" i="53"/>
  <c r="E230" i="53"/>
  <c r="E229" i="53"/>
  <c r="E189" i="53"/>
  <c r="E188" i="53"/>
  <c r="E187" i="53"/>
  <c r="E186" i="53"/>
  <c r="E185" i="53"/>
  <c r="E142" i="53"/>
  <c r="E141" i="53"/>
  <c r="E140" i="53"/>
  <c r="E129" i="53"/>
  <c r="E134" i="53"/>
  <c r="E133" i="53"/>
  <c r="E132" i="53"/>
  <c r="E131" i="53"/>
  <c r="E130" i="53"/>
  <c r="E94" i="53"/>
  <c r="E93" i="53"/>
  <c r="E92" i="53"/>
  <c r="E91" i="53"/>
  <c r="E90" i="53"/>
  <c r="E62" i="53"/>
  <c r="E46" i="53"/>
  <c r="E45" i="53"/>
  <c r="E44" i="53"/>
  <c r="E674" i="53"/>
  <c r="E673" i="53"/>
  <c r="E671" i="53"/>
  <c r="E670" i="53"/>
  <c r="E669" i="53"/>
  <c r="E668" i="53"/>
  <c r="E667" i="53"/>
  <c r="E666" i="53"/>
  <c r="E665" i="53"/>
  <c r="E664" i="53"/>
  <c r="E663" i="53"/>
  <c r="E662" i="53"/>
  <c r="E661" i="53"/>
  <c r="E660" i="53"/>
  <c r="E659" i="53"/>
  <c r="E658" i="53"/>
  <c r="E657" i="53"/>
  <c r="E655" i="53"/>
  <c r="E654" i="53"/>
  <c r="E653" i="53"/>
  <c r="E647" i="53"/>
  <c r="E646" i="53"/>
  <c r="E645" i="53"/>
  <c r="E644" i="53"/>
  <c r="E643" i="53"/>
  <c r="E642" i="53"/>
  <c r="E641" i="53"/>
  <c r="E640" i="53"/>
  <c r="E639" i="53"/>
  <c r="E638" i="53"/>
  <c r="E637" i="53"/>
  <c r="E636" i="53"/>
  <c r="E635" i="53"/>
  <c r="E631" i="53"/>
  <c r="E630" i="53"/>
  <c r="E628" i="53"/>
  <c r="E627" i="53"/>
  <c r="E626" i="53"/>
  <c r="E625" i="53"/>
  <c r="E624" i="53"/>
  <c r="E623" i="53"/>
  <c r="E622" i="53"/>
  <c r="E621" i="53"/>
  <c r="E620" i="53"/>
  <c r="E619" i="53"/>
  <c r="E618" i="53"/>
  <c r="E617" i="53"/>
  <c r="E616" i="53"/>
  <c r="E615" i="53"/>
  <c r="E613" i="53"/>
  <c r="E612" i="53"/>
  <c r="E611" i="53"/>
  <c r="E610" i="53"/>
  <c r="E609" i="53"/>
  <c r="E602" i="53"/>
  <c r="E601" i="53"/>
  <c r="E600" i="53"/>
  <c r="E599" i="53"/>
  <c r="E598" i="53"/>
  <c r="E597" i="53"/>
  <c r="E596" i="53"/>
  <c r="E595" i="53"/>
  <c r="E594" i="53"/>
  <c r="E593" i="53"/>
  <c r="E592" i="53"/>
  <c r="E591" i="53"/>
  <c r="E587" i="53"/>
  <c r="E586" i="53"/>
  <c r="E585" i="53"/>
  <c r="E582" i="53"/>
  <c r="E581" i="53"/>
  <c r="E580" i="53"/>
  <c r="E579" i="53"/>
  <c r="E578" i="53"/>
  <c r="E577" i="53"/>
  <c r="E576" i="53"/>
  <c r="E575" i="53"/>
  <c r="E574" i="53"/>
  <c r="E573" i="53"/>
  <c r="E572" i="53"/>
  <c r="E571" i="53"/>
  <c r="E570" i="53"/>
  <c r="E569" i="53"/>
  <c r="E568" i="53"/>
  <c r="E567" i="53"/>
  <c r="E566" i="53"/>
  <c r="E565" i="53"/>
  <c r="E564" i="53"/>
  <c r="E563" i="53"/>
  <c r="E558" i="53"/>
  <c r="E557" i="53"/>
  <c r="E556" i="53"/>
  <c r="E555" i="53"/>
  <c r="E554" i="53"/>
  <c r="E553" i="53"/>
  <c r="E552" i="53"/>
  <c r="E551" i="53"/>
  <c r="E550" i="53"/>
  <c r="E549" i="53"/>
  <c r="E548" i="53"/>
  <c r="E547" i="53"/>
  <c r="E546" i="53"/>
  <c r="E545" i="53"/>
  <c r="E544" i="53"/>
  <c r="E543" i="53"/>
  <c r="E542" i="53"/>
  <c r="E538" i="53"/>
  <c r="E537" i="53"/>
  <c r="E536" i="53"/>
  <c r="E535" i="53"/>
  <c r="E534" i="53"/>
  <c r="E533" i="53"/>
  <c r="E532" i="53"/>
  <c r="E531" i="53"/>
  <c r="E530" i="53"/>
  <c r="E529" i="53"/>
  <c r="E528" i="53"/>
  <c r="E527" i="53"/>
  <c r="E526" i="53"/>
  <c r="E524" i="53"/>
  <c r="E523" i="53"/>
  <c r="E522" i="53"/>
  <c r="E517" i="53"/>
  <c r="E516" i="53"/>
  <c r="E515" i="53"/>
  <c r="E514" i="53"/>
  <c r="E513" i="53"/>
  <c r="E512" i="53"/>
  <c r="E511" i="53"/>
  <c r="E510" i="53"/>
  <c r="E509" i="53"/>
  <c r="E508" i="53"/>
  <c r="E507" i="53"/>
  <c r="E506" i="53"/>
  <c r="E505" i="53"/>
  <c r="E504" i="53"/>
  <c r="E503" i="53"/>
  <c r="E502" i="53"/>
  <c r="E501" i="53"/>
  <c r="E500" i="53"/>
  <c r="E496" i="53"/>
  <c r="E495" i="53"/>
  <c r="E493" i="53"/>
  <c r="E492" i="53"/>
  <c r="E491" i="53"/>
  <c r="E490" i="53"/>
  <c r="E489" i="53"/>
  <c r="E488" i="53"/>
  <c r="E487" i="53"/>
  <c r="E486" i="53"/>
  <c r="E485" i="53"/>
  <c r="E484" i="53"/>
  <c r="E483" i="53"/>
  <c r="E482" i="53"/>
  <c r="E481" i="53"/>
  <c r="E480" i="53"/>
  <c r="E479" i="53"/>
  <c r="E473" i="53"/>
  <c r="E472" i="53"/>
  <c r="E471" i="53"/>
  <c r="E470" i="53"/>
  <c r="E469" i="53"/>
  <c r="E468" i="53"/>
  <c r="E467" i="53"/>
  <c r="E466" i="53"/>
  <c r="E465" i="53"/>
  <c r="E464" i="53"/>
  <c r="E463" i="53"/>
  <c r="E462" i="53"/>
  <c r="E461" i="53"/>
  <c r="E460" i="53"/>
  <c r="E459" i="53"/>
  <c r="E458" i="53"/>
  <c r="E457" i="53"/>
  <c r="E456" i="53"/>
  <c r="E455" i="53"/>
  <c r="E454" i="53"/>
  <c r="E453" i="53"/>
  <c r="E452" i="53"/>
  <c r="E451" i="53"/>
  <c r="E450" i="53"/>
  <c r="E449" i="53"/>
  <c r="E448" i="53"/>
  <c r="E447" i="53"/>
  <c r="E443" i="53"/>
  <c r="E442" i="53"/>
  <c r="E441" i="53"/>
  <c r="E440" i="53"/>
  <c r="E439" i="53"/>
  <c r="E438" i="53"/>
  <c r="E437" i="53"/>
  <c r="E436" i="53"/>
  <c r="E435" i="53"/>
  <c r="E434" i="53"/>
  <c r="E433" i="53"/>
  <c r="E432" i="53"/>
  <c r="E431" i="53"/>
  <c r="E430" i="53"/>
  <c r="E428" i="53"/>
  <c r="E424" i="53"/>
  <c r="E423" i="53"/>
  <c r="E422" i="53"/>
  <c r="E421" i="53"/>
  <c r="E420" i="53"/>
  <c r="E419" i="53"/>
  <c r="E418" i="53"/>
  <c r="E417" i="53"/>
  <c r="E416" i="53"/>
  <c r="E415" i="53"/>
  <c r="E414" i="53"/>
  <c r="E413" i="53"/>
  <c r="E412" i="53"/>
  <c r="E411" i="53"/>
  <c r="E410" i="53"/>
  <c r="E409" i="53"/>
  <c r="E408" i="53"/>
  <c r="E407" i="53"/>
  <c r="E406" i="53"/>
  <c r="E405" i="53"/>
  <c r="E404" i="53"/>
  <c r="E403" i="53"/>
  <c r="E402" i="53"/>
  <c r="E401" i="53"/>
  <c r="E400" i="53"/>
  <c r="E399" i="53"/>
  <c r="E398" i="53"/>
  <c r="E397" i="53"/>
  <c r="E396" i="53"/>
  <c r="E395" i="53"/>
  <c r="E394" i="53"/>
  <c r="E390" i="53"/>
  <c r="E389" i="53"/>
  <c r="E388" i="53"/>
  <c r="E387" i="53"/>
  <c r="E386" i="53"/>
  <c r="E385" i="53"/>
  <c r="E384" i="53"/>
  <c r="E383" i="53"/>
  <c r="E382" i="53"/>
  <c r="E381" i="53"/>
  <c r="E379" i="53"/>
  <c r="E375" i="53"/>
  <c r="E374" i="53"/>
  <c r="E373" i="53"/>
  <c r="E372" i="53"/>
  <c r="E371" i="53"/>
  <c r="E370" i="53"/>
  <c r="E369" i="53"/>
  <c r="E368" i="53"/>
  <c r="E367" i="53"/>
  <c r="E366" i="53"/>
  <c r="E365" i="53"/>
  <c r="E364" i="53"/>
  <c r="E363" i="53"/>
  <c r="E362" i="53"/>
  <c r="E361" i="53"/>
  <c r="E360" i="53"/>
  <c r="E359" i="53"/>
  <c r="E358" i="53"/>
  <c r="E357" i="53"/>
  <c r="E356" i="53"/>
  <c r="E355" i="53"/>
  <c r="E354" i="53"/>
  <c r="E353" i="53"/>
  <c r="E349" i="53"/>
  <c r="E348" i="53"/>
  <c r="E347" i="53"/>
  <c r="E346" i="53"/>
  <c r="E345" i="53"/>
  <c r="E344" i="53"/>
  <c r="E343" i="53"/>
  <c r="E342" i="53"/>
  <c r="E341" i="53"/>
  <c r="E340" i="53"/>
  <c r="E339" i="53"/>
  <c r="E338" i="53"/>
  <c r="E337" i="53"/>
  <c r="E329" i="53"/>
  <c r="E328" i="53"/>
  <c r="E327" i="53"/>
  <c r="E326" i="53"/>
  <c r="E325" i="53"/>
  <c r="E324" i="53"/>
  <c r="E323" i="53"/>
  <c r="E322" i="53"/>
  <c r="E321" i="53"/>
  <c r="E320" i="53"/>
  <c r="E319" i="53"/>
  <c r="E318" i="53"/>
  <c r="E317" i="53"/>
  <c r="E316" i="53"/>
  <c r="E315" i="53"/>
  <c r="E314" i="53"/>
  <c r="E313" i="53"/>
  <c r="E312" i="53"/>
  <c r="E311" i="53"/>
  <c r="E310" i="53"/>
  <c r="E309" i="53"/>
  <c r="E308" i="53"/>
  <c r="E307" i="53"/>
  <c r="E306" i="53"/>
  <c r="E305" i="53"/>
  <c r="E304" i="53"/>
  <c r="E300" i="53"/>
  <c r="E299" i="53"/>
  <c r="E298" i="53"/>
  <c r="E297" i="53"/>
  <c r="E296" i="53"/>
  <c r="E295" i="53"/>
  <c r="E294" i="53"/>
  <c r="E293" i="53"/>
  <c r="E292" i="53"/>
  <c r="E291" i="53"/>
  <c r="E290" i="53"/>
  <c r="E284" i="53"/>
  <c r="E283" i="53"/>
  <c r="E282" i="53"/>
  <c r="E281" i="53"/>
  <c r="E280" i="53"/>
  <c r="E279" i="53"/>
  <c r="E278" i="53"/>
  <c r="E277" i="53"/>
  <c r="E276" i="53"/>
  <c r="E275" i="53"/>
  <c r="E274" i="53"/>
  <c r="E273" i="53"/>
  <c r="E272" i="53"/>
  <c r="E271" i="53"/>
  <c r="E270" i="53"/>
  <c r="E269" i="53"/>
  <c r="E268" i="53"/>
  <c r="E267" i="53"/>
  <c r="E266" i="53"/>
  <c r="E265" i="53"/>
  <c r="E264" i="53"/>
  <c r="E263" i="53"/>
  <c r="E262" i="53"/>
  <c r="E261" i="53"/>
  <c r="E260" i="53"/>
  <c r="E259" i="53"/>
  <c r="E258" i="53"/>
  <c r="E257" i="53"/>
  <c r="E256" i="53"/>
  <c r="E255" i="53"/>
  <c r="E254" i="53"/>
  <c r="E253" i="53"/>
  <c r="E252" i="53"/>
  <c r="E251" i="53"/>
  <c r="E250" i="53"/>
  <c r="E246" i="53"/>
  <c r="E245" i="53"/>
  <c r="E244" i="53"/>
  <c r="E243" i="53"/>
  <c r="E242" i="53"/>
  <c r="E241" i="53"/>
  <c r="E240" i="53"/>
  <c r="E239" i="53"/>
  <c r="E238" i="53"/>
  <c r="E236" i="53"/>
  <c r="E235" i="53"/>
  <c r="E234" i="53"/>
  <c r="E233" i="53"/>
  <c r="E228" i="53"/>
  <c r="E227" i="53"/>
  <c r="E226" i="53"/>
  <c r="E225" i="53"/>
  <c r="E224" i="53"/>
  <c r="E223" i="53"/>
  <c r="E222" i="53"/>
  <c r="E221" i="53"/>
  <c r="E220" i="53"/>
  <c r="E219" i="53"/>
  <c r="E218" i="53"/>
  <c r="E217" i="53"/>
  <c r="E216" i="53"/>
  <c r="E215" i="53"/>
  <c r="E214" i="53"/>
  <c r="E213" i="53"/>
  <c r="E212" i="53"/>
  <c r="E211" i="53"/>
  <c r="E210" i="53"/>
  <c r="E209" i="53"/>
  <c r="E208" i="53"/>
  <c r="E207" i="53"/>
  <c r="E206" i="53"/>
  <c r="E205" i="53"/>
  <c r="E204" i="53"/>
  <c r="E200" i="53"/>
  <c r="E199" i="53"/>
  <c r="E198" i="53"/>
  <c r="E197" i="53"/>
  <c r="E196" i="53"/>
  <c r="E195" i="53"/>
  <c r="E194" i="53"/>
  <c r="E193" i="53"/>
  <c r="E192" i="53"/>
  <c r="E191" i="53"/>
  <c r="E184" i="53"/>
  <c r="E183" i="53"/>
  <c r="E182" i="53"/>
  <c r="E181" i="53"/>
  <c r="E180" i="53"/>
  <c r="E179" i="53"/>
  <c r="E178" i="53"/>
  <c r="E177" i="53"/>
  <c r="E176" i="53"/>
  <c r="E175" i="53"/>
  <c r="E174" i="53"/>
  <c r="E173" i="53"/>
  <c r="E172" i="53"/>
  <c r="E171" i="53"/>
  <c r="E170" i="53"/>
  <c r="E169" i="53"/>
  <c r="E168" i="53"/>
  <c r="E167" i="53"/>
  <c r="E166" i="53"/>
  <c r="E165" i="53"/>
  <c r="E164" i="53"/>
  <c r="E163" i="53"/>
  <c r="E162" i="53"/>
  <c r="E161" i="53"/>
  <c r="E160" i="53"/>
  <c r="E159" i="53"/>
  <c r="E158" i="53"/>
  <c r="E157" i="53"/>
  <c r="E156" i="53"/>
  <c r="E155" i="53"/>
  <c r="E154" i="53"/>
  <c r="E153" i="53"/>
  <c r="E152" i="53"/>
  <c r="E151" i="53"/>
  <c r="E150" i="53"/>
  <c r="E149" i="53"/>
  <c r="E148" i="53"/>
  <c r="E147" i="53"/>
  <c r="E143" i="53"/>
  <c r="E139" i="53"/>
  <c r="E138" i="53"/>
  <c r="E137" i="53"/>
  <c r="E136" i="53"/>
  <c r="E128" i="53"/>
  <c r="E127" i="53"/>
  <c r="E126" i="53"/>
  <c r="E125" i="53"/>
  <c r="E124" i="53"/>
  <c r="E123" i="53"/>
  <c r="E122" i="53"/>
  <c r="E121" i="53"/>
  <c r="E120" i="53"/>
  <c r="E119" i="53"/>
  <c r="E118" i="53"/>
  <c r="E117" i="53"/>
  <c r="E116" i="53"/>
  <c r="E115" i="53"/>
  <c r="E114" i="53"/>
  <c r="E113" i="53"/>
  <c r="E112" i="53"/>
  <c r="E111" i="53"/>
  <c r="E110" i="53"/>
  <c r="E109" i="53"/>
  <c r="E108" i="53"/>
  <c r="E107" i="53"/>
  <c r="E103" i="53"/>
  <c r="E102" i="53"/>
  <c r="E101" i="53"/>
  <c r="E100" i="53"/>
  <c r="E99" i="53"/>
  <c r="E98" i="53"/>
  <c r="E97" i="53"/>
  <c r="E96" i="53"/>
  <c r="E89" i="53"/>
  <c r="E88" i="53"/>
  <c r="E87" i="53"/>
  <c r="E86" i="53"/>
  <c r="E85" i="53"/>
  <c r="E84" i="53"/>
  <c r="E83" i="53"/>
  <c r="E82" i="53"/>
  <c r="E81" i="53"/>
  <c r="E80" i="53"/>
  <c r="E79" i="53"/>
  <c r="E78" i="53"/>
  <c r="E77" i="53"/>
  <c r="E76" i="53"/>
  <c r="E75" i="53"/>
  <c r="E74" i="53"/>
  <c r="E73" i="53"/>
  <c r="E72" i="53"/>
  <c r="E71" i="53"/>
  <c r="E70" i="53"/>
  <c r="E69" i="53"/>
  <c r="E68" i="53"/>
  <c r="E67" i="53"/>
  <c r="E63" i="53"/>
  <c r="E61" i="53"/>
  <c r="E60" i="53"/>
  <c r="E59" i="53"/>
  <c r="E58" i="53"/>
  <c r="E57" i="53"/>
  <c r="E56" i="53"/>
  <c r="E55" i="53"/>
  <c r="E54" i="53"/>
  <c r="E53" i="53"/>
  <c r="E52" i="53"/>
  <c r="E51" i="53"/>
  <c r="E50" i="53"/>
  <c r="E49" i="53"/>
  <c r="E47" i="53"/>
  <c r="E43" i="53"/>
  <c r="E42" i="53"/>
  <c r="E41" i="53"/>
  <c r="E40" i="53"/>
  <c r="E39" i="53"/>
  <c r="E38" i="53"/>
  <c r="E37" i="53"/>
  <c r="E36" i="53"/>
  <c r="E35" i="53"/>
  <c r="E34" i="53"/>
  <c r="E33" i="53"/>
  <c r="E32" i="53"/>
  <c r="E31" i="53"/>
  <c r="E30" i="53"/>
  <c r="E29" i="53"/>
  <c r="E28" i="53"/>
  <c r="E27" i="53"/>
  <c r="E26" i="53"/>
  <c r="E25" i="53"/>
  <c r="E24" i="53"/>
  <c r="E23" i="53"/>
  <c r="E22" i="53"/>
  <c r="E21" i="53"/>
  <c r="E20" i="53"/>
  <c r="E19" i="53"/>
  <c r="E18" i="53"/>
  <c r="E17" i="53"/>
  <c r="E16" i="53"/>
  <c r="E15" i="53"/>
  <c r="E14" i="53"/>
</calcChain>
</file>

<file path=xl/sharedStrings.xml><?xml version="1.0" encoding="utf-8"?>
<sst xmlns="http://schemas.openxmlformats.org/spreadsheetml/2006/main" count="2294" uniqueCount="1111">
  <si>
    <t xml:space="preserve">Наименование </t>
  </si>
  <si>
    <t>Примечание</t>
  </si>
  <si>
    <t>м3</t>
  </si>
  <si>
    <t>Ед. изм.</t>
  </si>
  <si>
    <t>Кол-во</t>
  </si>
  <si>
    <t>работ</t>
  </si>
  <si>
    <t>материалов</t>
  </si>
  <si>
    <t>Итого, руб. 
(в т.ч. НДС)</t>
  </si>
  <si>
    <t>№ по смете</t>
  </si>
  <si>
    <t>м.п.</t>
  </si>
  <si>
    <t>Стоимость за единицу, 
руб. с НДС</t>
  </si>
  <si>
    <t>в т.ч. стоимость за единицу, руб. с НДС</t>
  </si>
  <si>
    <t>Помещение №23. Альпийская шоу-парная</t>
  </si>
  <si>
    <t>1.1</t>
  </si>
  <si>
    <t>Отделочные работы</t>
  </si>
  <si>
    <t>1.1.1</t>
  </si>
  <si>
    <t>Устройство каркаса парной согласно раздела ТХ, Алюминеваяфольга50-100мкм,Брусхвойныхпород 200х50,Брусхвойныхпород 50х40,Брусхвойныхпород 20х40, Утеплитель Роквул Лайт Батс 50 с учетом обработки пиломатериала огнебиозащитой "Сенеж".</t>
  </si>
  <si>
    <t>комплекс</t>
  </si>
  <si>
    <t>1.1.2</t>
  </si>
  <si>
    <t>Устройство потолка согласно проекта ТХ</t>
  </si>
  <si>
    <t>м2</t>
  </si>
  <si>
    <t>1.1.3</t>
  </si>
  <si>
    <t>Вагонки (липа) рабочая ширина 83мм.</t>
  </si>
  <si>
    <t>1.1.4</t>
  </si>
  <si>
    <t>Уголок 40х40 (липа) Галтель</t>
  </si>
  <si>
    <t>1.1.5</t>
  </si>
  <si>
    <t>Обработка составов - масло белого цвета</t>
  </si>
  <si>
    <t>1.1.6</t>
  </si>
  <si>
    <t>Обработка защитным составом Tikkurila Supi saunasuoja</t>
  </si>
  <si>
    <t>1.1.7</t>
  </si>
  <si>
    <t>Устройство полов</t>
  </si>
  <si>
    <t>1.1.8</t>
  </si>
  <si>
    <t>Плитка керамогранит противоскользящая с затиркой швов</t>
  </si>
  <si>
    <t>1.1.9</t>
  </si>
  <si>
    <t>Плинтус</t>
  </si>
  <si>
    <t>1.1.10</t>
  </si>
  <si>
    <t xml:space="preserve">Устройство стен </t>
  </si>
  <si>
    <t>1.1.11</t>
  </si>
  <si>
    <t>Грунтовка Бетоноконтакт в два слоя</t>
  </si>
  <si>
    <t>1.1.12</t>
  </si>
  <si>
    <t>Плитка керамическая с затиркой швов</t>
  </si>
  <si>
    <t>1.1.13</t>
  </si>
  <si>
    <t>Плита минерит</t>
  </si>
  <si>
    <t>1.1.14</t>
  </si>
  <si>
    <t>Устройство отделки лавок(полки)</t>
  </si>
  <si>
    <t>1.1.15</t>
  </si>
  <si>
    <t>Керамзитобетонный блок полноцелый для формирование полоков</t>
  </si>
  <si>
    <t>1.1.16</t>
  </si>
  <si>
    <t>Плитка керамогранит не скользящая с затиркой швов</t>
  </si>
  <si>
    <t>1.1.17</t>
  </si>
  <si>
    <t>Устройство полков и подспинников</t>
  </si>
  <si>
    <t>комплект</t>
  </si>
  <si>
    <t>1.1.18</t>
  </si>
  <si>
    <t>Съемный настил из древесины (слебы липа 150мм) L=7.07 м.п.</t>
  </si>
  <si>
    <t>шт</t>
  </si>
  <si>
    <t>1.1.19</t>
  </si>
  <si>
    <t>Съемный настил из древесины (слебы липа 150мм) L=4.45м.п.</t>
  </si>
  <si>
    <t>1.1.20</t>
  </si>
  <si>
    <t>Съемный настил из древесины (слебы липа 150мм) L=3.3м.п.</t>
  </si>
  <si>
    <t>1.1.21</t>
  </si>
  <si>
    <t>Съемный настил из древесины (слебы липа 150мм) L=2.65м.п.</t>
  </si>
  <si>
    <t>1.1.22</t>
  </si>
  <si>
    <t>Подспинники из липа (90мм) L=9.17м.п.</t>
  </si>
  <si>
    <t>1.1.23</t>
  </si>
  <si>
    <t>Подспинники из липа (90мм) L=4.45м.п.</t>
  </si>
  <si>
    <t>1.1.24</t>
  </si>
  <si>
    <t>Подспинники из липа (90мм) L=3.3м.п.</t>
  </si>
  <si>
    <t>1.1.25</t>
  </si>
  <si>
    <t>Обработка прозрачным маслом tikkurila supi laudesuoja</t>
  </si>
  <si>
    <t>1.1.26</t>
  </si>
  <si>
    <t>Устройство наличника</t>
  </si>
  <si>
    <t>1.1.27</t>
  </si>
  <si>
    <t>Наличник (липа)</t>
  </si>
  <si>
    <t>1.1.28</t>
  </si>
  <si>
    <t>Устройство  перегородки из закалённого стекла с дверным проёмом в соответствии с конструкцией разделом АР</t>
  </si>
  <si>
    <t>1.1.29</t>
  </si>
  <si>
    <t>Устройство оргаждения печи</t>
  </si>
  <si>
    <t>1.1.30</t>
  </si>
  <si>
    <t>Ограждение печи липа (полковая доска)</t>
  </si>
  <si>
    <t>1.1.31</t>
  </si>
  <si>
    <t>Мастика жаростойкая Терракот 5кг (ведро) для укладки керамогранита</t>
  </si>
  <si>
    <t>1.2</t>
  </si>
  <si>
    <t>Оборудование</t>
  </si>
  <si>
    <t>1.2.1</t>
  </si>
  <si>
    <t>Воздуховод из оцинкованной стали Д125</t>
  </si>
  <si>
    <t>1.2.2</t>
  </si>
  <si>
    <t>Отвод 90гр Д300 из оц. Стали</t>
  </si>
  <si>
    <t>шт.</t>
  </si>
  <si>
    <t>1.2.3</t>
  </si>
  <si>
    <t>Тройник Д300/Д125</t>
  </si>
  <si>
    <t>1.2.4</t>
  </si>
  <si>
    <t>Термостойкий кабель РКГМ</t>
  </si>
  <si>
    <t>м</t>
  </si>
  <si>
    <t>1.2.5</t>
  </si>
  <si>
    <t>Светодиодная лента термостойкая 24в. СТ, 14,4Вт/м, smd2835, 120д/м, IP68, 900Лм/м, т/б, 3000К.</t>
  </si>
  <si>
    <t>1.2.6</t>
  </si>
  <si>
    <t>Печь Премьер аПрофи72кВт (природный камень)</t>
  </si>
  <si>
    <t>1.2.7</t>
  </si>
  <si>
    <t>Пульт управления для электрических печей</t>
  </si>
  <si>
    <t>1.2.8</t>
  </si>
  <si>
    <t>Генератор перегретого пара VVD АЭГПП, 18кВт</t>
  </si>
  <si>
    <t>1.2.9</t>
  </si>
  <si>
    <t>Пульт 01М дляпечей «Премьера»</t>
  </si>
  <si>
    <t>1.2.10</t>
  </si>
  <si>
    <t>Туманогенератор индивидуального изготовления в комплекте с таймером включения</t>
  </si>
  <si>
    <t>1.2.11</t>
  </si>
  <si>
    <t>Щелевой трап в строительном исполнении</t>
  </si>
  <si>
    <t>1.2.12</t>
  </si>
  <si>
    <t>Динамики для сауны TyloA</t>
  </si>
  <si>
    <t>1.2.13</t>
  </si>
  <si>
    <t>Блок питания для светодиодных лент 900W</t>
  </si>
  <si>
    <t>1.3</t>
  </si>
  <si>
    <t>Пуско-наладочные работы</t>
  </si>
  <si>
    <t>Конструкция каркаса согласно раздела ТХ</t>
  </si>
  <si>
    <t>С учетом примечаний на листе №4 раздела ТХ.</t>
  </si>
  <si>
    <t>Объем указан с учетом добавления 10% на подрез.</t>
  </si>
  <si>
    <t>Тип/марка плитки согласно дизайн проетка.
Объем плитки указан с учетом добавления 10% на подрез.</t>
  </si>
  <si>
    <t>Объем указан на один слой.</t>
  </si>
  <si>
    <t>около печи и по стенам за лавками</t>
  </si>
  <si>
    <t>формирование полоков</t>
  </si>
  <si>
    <t>Общий объем 209,12 м.п.
К расчету стоимости материала, необходимо учесть процент на подрез</t>
  </si>
  <si>
    <t>Общая длина 84,84 м.п.</t>
  </si>
  <si>
    <t>Общая длина 22,25 м.п.</t>
  </si>
  <si>
    <t>Общая длина 26,4 м.п.</t>
  </si>
  <si>
    <t>Общая длина 7,95 м.п.</t>
  </si>
  <si>
    <t>Общая длина 36,68 м.п.</t>
  </si>
  <si>
    <t>Общая длина 17,8 м.п.</t>
  </si>
  <si>
    <t>Общая длина 13,2 м.п.</t>
  </si>
  <si>
    <t>Обработка всех настилов и подспинников</t>
  </si>
  <si>
    <t>В соответствии с разделом АР</t>
  </si>
  <si>
    <t>Объем указан с учетом добавления 10% на запас</t>
  </si>
  <si>
    <t>предоставляет Заказчик</t>
  </si>
  <si>
    <t>Помещение №26. БИП</t>
  </si>
  <si>
    <t>2.1</t>
  </si>
  <si>
    <t>2.1.1</t>
  </si>
  <si>
    <t>Конструкция потолка согласно раздела ТХ</t>
  </si>
  <si>
    <t>2.1.2</t>
  </si>
  <si>
    <t>2.1.3</t>
  </si>
  <si>
    <t>Галтель (липа)</t>
  </si>
  <si>
    <t>2.1.4</t>
  </si>
  <si>
    <t>2.1.5</t>
  </si>
  <si>
    <t>2.1.6</t>
  </si>
  <si>
    <t>2.1.7</t>
  </si>
  <si>
    <t>2.1.8</t>
  </si>
  <si>
    <t>2.1.9</t>
  </si>
  <si>
    <t>Устройство отделки стен</t>
  </si>
  <si>
    <t>2.1.10</t>
  </si>
  <si>
    <t>2.1.11</t>
  </si>
  <si>
    <t>Уголок 40х40(липа)</t>
  </si>
  <si>
    <t>2.1.12</t>
  </si>
  <si>
    <t>2.1.13</t>
  </si>
  <si>
    <t>2.1.14</t>
  </si>
  <si>
    <t>Устройство полков (липа), рабочая ширина планки 90 мм</t>
  </si>
  <si>
    <t xml:space="preserve">Общая объем 41,6 м.п
К расчету стоимости материала, необходимо учесть процент на подрез
</t>
  </si>
  <si>
    <t>2.1.15</t>
  </si>
  <si>
    <t>лежаки 1,9 м.п</t>
  </si>
  <si>
    <t>2.1.16</t>
  </si>
  <si>
    <t>ступеньки 0,6 м.п.</t>
  </si>
  <si>
    <t>2.1.17</t>
  </si>
  <si>
    <t>спинки 1,9 м.п.</t>
  </si>
  <si>
    <t>2.1.18</t>
  </si>
  <si>
    <t>зашивка лежаков боковая 1,9 м.п</t>
  </si>
  <si>
    <t>2.1.19</t>
  </si>
  <si>
    <t>обработка прозрачным маслом tikkurila supi laudesuoja</t>
  </si>
  <si>
    <t>2.1.20</t>
  </si>
  <si>
    <t>2.1.21</t>
  </si>
  <si>
    <t>2.1.22</t>
  </si>
  <si>
    <t>2.1.23</t>
  </si>
  <si>
    <t>Ограждение печи липа рабочая ширина 90мм.</t>
  </si>
  <si>
    <t>Материал как для полков</t>
  </si>
  <si>
    <t>2.1.24</t>
  </si>
  <si>
    <t>Дверь для бани DoorWood Прозрачная 900х2100</t>
  </si>
  <si>
    <t>Согласно раздела АР</t>
  </si>
  <si>
    <t>2.1.25</t>
  </si>
  <si>
    <t>2.2</t>
  </si>
  <si>
    <t>2.2.1</t>
  </si>
  <si>
    <t>2.2.2</t>
  </si>
  <si>
    <t>Светильник для саун</t>
  </si>
  <si>
    <t>2.2.3</t>
  </si>
  <si>
    <t>Электрическая печь "ПариЖар " с встроенным генератором перегретого пара 12кВт</t>
  </si>
  <si>
    <t>2.2.4</t>
  </si>
  <si>
    <t>2.2.5</t>
  </si>
  <si>
    <t>Воздуховоды плоские 50х250</t>
  </si>
  <si>
    <t>2.2.6</t>
  </si>
  <si>
    <t>Решетка для светильника угловая (липа)</t>
  </si>
  <si>
    <t>2.2.7</t>
  </si>
  <si>
    <t>Щелевой трап</t>
  </si>
  <si>
    <t>2.3</t>
  </si>
  <si>
    <t>Помещение №27. БИП</t>
  </si>
  <si>
    <t>3.1</t>
  </si>
  <si>
    <t>3.1.1</t>
  </si>
  <si>
    <t>3.1.2</t>
  </si>
  <si>
    <t>3.1.3</t>
  </si>
  <si>
    <t>3.1.4</t>
  </si>
  <si>
    <t>3.1.5</t>
  </si>
  <si>
    <t>3.1.6</t>
  </si>
  <si>
    <t>3.1.7</t>
  </si>
  <si>
    <t>3.1.8</t>
  </si>
  <si>
    <t>3.1.9</t>
  </si>
  <si>
    <t>3.1.10</t>
  </si>
  <si>
    <t>3.1.11</t>
  </si>
  <si>
    <t>3.1.12</t>
  </si>
  <si>
    <t>3.1.13</t>
  </si>
  <si>
    <t>3.1.14</t>
  </si>
  <si>
    <t>Общая объем 41,6 м.п
К расчету стоимости материала, необходимо учесть процент на подрез</t>
  </si>
  <si>
    <t>3.1.15</t>
  </si>
  <si>
    <t>3.1.16</t>
  </si>
  <si>
    <t>3.1.17</t>
  </si>
  <si>
    <t>3.1.18</t>
  </si>
  <si>
    <t>3.1.19</t>
  </si>
  <si>
    <t>3.1.20</t>
  </si>
  <si>
    <t>3.1.21</t>
  </si>
  <si>
    <t>3.1.22</t>
  </si>
  <si>
    <t>3.1.23</t>
  </si>
  <si>
    <t>3.1.24</t>
  </si>
  <si>
    <t>3.1.25</t>
  </si>
  <si>
    <t>3.2</t>
  </si>
  <si>
    <t>3.2.1</t>
  </si>
  <si>
    <t>Объем указан с учетом добавления 10% на запас.</t>
  </si>
  <si>
    <t>3.2.2</t>
  </si>
  <si>
    <t>3.2.3</t>
  </si>
  <si>
    <t>3.2.4</t>
  </si>
  <si>
    <t>3.2.5</t>
  </si>
  <si>
    <t>3.2.6</t>
  </si>
  <si>
    <t>3.2.7</t>
  </si>
  <si>
    <t>3.3</t>
  </si>
  <si>
    <t>Помещение №47. Гималайская соляная парная</t>
  </si>
  <si>
    <t>4.1</t>
  </si>
  <si>
    <t>4.1.1</t>
  </si>
  <si>
    <t>4.1.2</t>
  </si>
  <si>
    <t>4.1.3</t>
  </si>
  <si>
    <t>4.1.4</t>
  </si>
  <si>
    <t>4.1.5</t>
  </si>
  <si>
    <t>4.1.6</t>
  </si>
  <si>
    <t>4.1.7</t>
  </si>
  <si>
    <t>4.1.8</t>
  </si>
  <si>
    <t>4.1.9</t>
  </si>
  <si>
    <t>4.1.10</t>
  </si>
  <si>
    <t>4.1.11</t>
  </si>
  <si>
    <t>4.1.12</t>
  </si>
  <si>
    <t>4.1.13</t>
  </si>
  <si>
    <t>4.1.14</t>
  </si>
  <si>
    <t>4.1.15</t>
  </si>
  <si>
    <t>4.1.16</t>
  </si>
  <si>
    <t>4.1.17</t>
  </si>
  <si>
    <t>4.1.18</t>
  </si>
  <si>
    <t>4.1.19</t>
  </si>
  <si>
    <t>4.1.20</t>
  </si>
  <si>
    <t>4.1.21</t>
  </si>
  <si>
    <t>4.1.22</t>
  </si>
  <si>
    <t>4.1.23</t>
  </si>
  <si>
    <t>4.1.24</t>
  </si>
  <si>
    <t>4.1.25</t>
  </si>
  <si>
    <t>4.1.26</t>
  </si>
  <si>
    <t>4.1.27</t>
  </si>
  <si>
    <t>4.1.28</t>
  </si>
  <si>
    <t>4.1.29</t>
  </si>
  <si>
    <t>4.1.30</t>
  </si>
  <si>
    <t>4.1.31</t>
  </si>
  <si>
    <t>4.1.32</t>
  </si>
  <si>
    <t>4.1.33</t>
  </si>
  <si>
    <t>4.1.34</t>
  </si>
  <si>
    <t>4.1.35</t>
  </si>
  <si>
    <t>4.1.36</t>
  </si>
  <si>
    <t>4.1.37</t>
  </si>
  <si>
    <t>4.1.38</t>
  </si>
  <si>
    <t>4.1.39</t>
  </si>
  <si>
    <t>4.1.40</t>
  </si>
  <si>
    <t>4.2</t>
  </si>
  <si>
    <t>4.2.1</t>
  </si>
  <si>
    <t>4.2.2</t>
  </si>
  <si>
    <t>4.2.3</t>
  </si>
  <si>
    <t>4.2.4</t>
  </si>
  <si>
    <t>4.2.5</t>
  </si>
  <si>
    <t>4.2.6</t>
  </si>
  <si>
    <t>4.2.7</t>
  </si>
  <si>
    <t>4.2.8</t>
  </si>
  <si>
    <t>4.2.9</t>
  </si>
  <si>
    <t>4.3</t>
  </si>
  <si>
    <t>5.1</t>
  </si>
  <si>
    <t>5.1.1</t>
  </si>
  <si>
    <t>5.1.2</t>
  </si>
  <si>
    <t>5.1.3</t>
  </si>
  <si>
    <t>5.1.4</t>
  </si>
  <si>
    <t>5.1.5</t>
  </si>
  <si>
    <t>5.1.6</t>
  </si>
  <si>
    <t>5.1.7</t>
  </si>
  <si>
    <t>5.1.8</t>
  </si>
  <si>
    <t>5.1.9</t>
  </si>
  <si>
    <t>5.1.10</t>
  </si>
  <si>
    <t>5.1.11</t>
  </si>
  <si>
    <t>5.1.12</t>
  </si>
  <si>
    <t>5.1.13</t>
  </si>
  <si>
    <t>5.1.14</t>
  </si>
  <si>
    <t>5.1.15</t>
  </si>
  <si>
    <t>5.1.16</t>
  </si>
  <si>
    <t>5.1.17</t>
  </si>
  <si>
    <t>5.1.18</t>
  </si>
  <si>
    <t>5.1.19</t>
  </si>
  <si>
    <t>5.1.20</t>
  </si>
  <si>
    <t>5.1.21</t>
  </si>
  <si>
    <t>5.1.22</t>
  </si>
  <si>
    <t>5.1.23</t>
  </si>
  <si>
    <t>5.1.24</t>
  </si>
  <si>
    <t>5.1.25</t>
  </si>
  <si>
    <t>5.1.26</t>
  </si>
  <si>
    <t>5.1.27</t>
  </si>
  <si>
    <t>5.1.28</t>
  </si>
  <si>
    <t>5.1.29</t>
  </si>
  <si>
    <t>5.1.30</t>
  </si>
  <si>
    <t>5.2</t>
  </si>
  <si>
    <t>5.2.1</t>
  </si>
  <si>
    <t>5.2.2</t>
  </si>
  <si>
    <t>5.2.3</t>
  </si>
  <si>
    <t>5.2.4</t>
  </si>
  <si>
    <t>5.2.5</t>
  </si>
  <si>
    <t>5.2.6</t>
  </si>
  <si>
    <t>5.2.7</t>
  </si>
  <si>
    <t>5.2.8</t>
  </si>
  <si>
    <t>5.3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</si>
  <si>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</si>
  <si>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</si>
  <si>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</si>
  <si>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</si>
  <si>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</si>
  <si>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</si>
  <si>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</si>
  <si>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</si>
  <si>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</si>
  <si>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6.1.9</t>
  </si>
  <si>
    <t>6.1.10</t>
  </si>
  <si>
    <t>6.1.11</t>
  </si>
  <si>
    <t>6.1.12</t>
  </si>
  <si>
    <t>6.1.13</t>
  </si>
  <si>
    <t>6.1.14</t>
  </si>
  <si>
    <t>6.1.15</t>
  </si>
  <si>
    <t>6.1.16</t>
  </si>
  <si>
    <t>6.1.17</t>
  </si>
  <si>
    <t>6.1.18</t>
  </si>
  <si>
    <t>6.1.19</t>
  </si>
  <si>
    <t>6.1.20</t>
  </si>
  <si>
    <t>6.1.21</t>
  </si>
  <si>
    <t>6.1.22</t>
  </si>
  <si>
    <t>6.1.23</t>
  </si>
  <si>
    <t>6.1.24</t>
  </si>
  <si>
    <t>6.1.25</t>
  </si>
  <si>
    <t>6.1.26</t>
  </si>
  <si>
    <t>6.1.27</t>
  </si>
  <si>
    <t>6.1.28</t>
  </si>
  <si>
    <t>6.1.29</t>
  </si>
  <si>
    <t>6.1.30</t>
  </si>
  <si>
    <t>6.1.31</t>
  </si>
  <si>
    <t>6.1.32</t>
  </si>
  <si>
    <t>6.1.33</t>
  </si>
  <si>
    <t>6.1.34</t>
  </si>
  <si>
    <t>6.1.35</t>
  </si>
  <si>
    <t>6.1.36</t>
  </si>
  <si>
    <t>6.2</t>
  </si>
  <si>
    <t>6.2.1</t>
  </si>
  <si>
    <t>6.2.2</t>
  </si>
  <si>
    <t>6.2.3</t>
  </si>
  <si>
    <t>6.2.4</t>
  </si>
  <si>
    <t>6.2.5</t>
  </si>
  <si>
    <t>6.2.6</t>
  </si>
  <si>
    <t>6.2.7</t>
  </si>
  <si>
    <t>6.2.8</t>
  </si>
  <si>
    <t>6.2.9</t>
  </si>
  <si>
    <t>6.2.10</t>
  </si>
  <si>
    <t>6.3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</si>
  <si>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</si>
  <si>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</si>
  <si>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</si>
  <si>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</si>
  <si>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</si>
  <si>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</si>
  <si>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</si>
  <si>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</si>
  <si>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</si>
  <si>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</si>
  <si>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</si>
  <si>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</si>
  <si>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</si>
  <si>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</si>
  <si>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</si>
  <si>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7.1.15</t>
  </si>
  <si>
    <t>7.1.16</t>
  </si>
  <si>
    <t>7.1.17</t>
  </si>
  <si>
    <t>7.1.18</t>
  </si>
  <si>
    <t>7.1.19</t>
  </si>
  <si>
    <t>7.1.20</t>
  </si>
  <si>
    <t>7.1.21</t>
  </si>
  <si>
    <t>7.1.22</t>
  </si>
  <si>
    <t>7.1.23</t>
  </si>
  <si>
    <t>7.1.24</t>
  </si>
  <si>
    <t>7.1.25</t>
  </si>
  <si>
    <t>7.1.26</t>
  </si>
  <si>
    <t>7.1.27</t>
  </si>
  <si>
    <t>7.1.28</t>
  </si>
  <si>
    <t>7.1.29</t>
  </si>
  <si>
    <t>7.2</t>
  </si>
  <si>
    <t>7.2.1</t>
  </si>
  <si>
    <t>7.2.2</t>
  </si>
  <si>
    <t>7.2.3</t>
  </si>
  <si>
    <t>7.2.4</t>
  </si>
  <si>
    <t>7.2.5</t>
  </si>
  <si>
    <t>7.2.6</t>
  </si>
  <si>
    <t>7.2.7</t>
  </si>
  <si>
    <t>7.2.8</t>
  </si>
  <si>
    <t>7.2.9</t>
  </si>
  <si>
    <t>7.2.10</t>
  </si>
  <si>
    <t>7.2.11</t>
  </si>
  <si>
    <t>7.2.12</t>
  </si>
  <si>
    <t>7.3</t>
  </si>
  <si>
    <t>8.1</t>
  </si>
  <si>
    <t>8.1.1</t>
  </si>
  <si>
    <t>8.1.2</t>
  </si>
  <si>
    <t>8.1.3</t>
  </si>
  <si>
    <t>8.1.4</t>
  </si>
  <si>
    <t>8.1.5</t>
  </si>
  <si>
    <t>8.1.6</t>
  </si>
  <si>
    <t>8.1.7</t>
  </si>
  <si>
    <t>8.1.8</t>
  </si>
  <si>
    <t>8.1.9</t>
  </si>
  <si>
    <t>8.1.10</t>
  </si>
  <si>
    <t>8.1.11</t>
  </si>
  <si>
    <t>8.1.12</t>
  </si>
  <si>
    <t>8.1.13</t>
  </si>
  <si>
    <t>8.1.14</t>
  </si>
  <si>
    <t>8.1.15</t>
  </si>
  <si>
    <t>8.1.16</t>
  </si>
  <si>
    <t>8.1.17</t>
  </si>
  <si>
    <t>8.1.18</t>
  </si>
  <si>
    <t>8.1.19</t>
  </si>
  <si>
    <t>8.1.20</t>
  </si>
  <si>
    <t>8.1.21</t>
  </si>
  <si>
    <t>8.1.22</t>
  </si>
  <si>
    <t>8.1.23</t>
  </si>
  <si>
    <t>8.1.24</t>
  </si>
  <si>
    <t>8.2</t>
  </si>
  <si>
    <t>8.2.1</t>
  </si>
  <si>
    <t>8.2.2</t>
  </si>
  <si>
    <t>8.2.3</t>
  </si>
  <si>
    <t>8.2.4</t>
  </si>
  <si>
    <t>8.2.5</t>
  </si>
  <si>
    <t>8.2.6</t>
  </si>
  <si>
    <t>8.2.7</t>
  </si>
  <si>
    <t>8.2.8</t>
  </si>
  <si>
    <t>8.2.9</t>
  </si>
  <si>
    <t>8.3</t>
  </si>
  <si>
    <t>9.1</t>
  </si>
  <si>
    <t>9.1.1</t>
  </si>
  <si>
    <t>9.1.2</t>
  </si>
  <si>
    <t>9.1.3</t>
  </si>
  <si>
    <t>9.1.4</t>
  </si>
  <si>
    <t>9.1.5</t>
  </si>
  <si>
    <t>9.1.6</t>
  </si>
  <si>
    <t>9.1.7</t>
  </si>
  <si>
    <t>9.1.8</t>
  </si>
  <si>
    <t>9.1.9</t>
  </si>
  <si>
    <t>9.1.10</t>
  </si>
  <si>
    <t>9.1.11</t>
  </si>
  <si>
    <t>9.1.12</t>
  </si>
  <si>
    <t>9.1.13</t>
  </si>
  <si>
    <t>9.1.14</t>
  </si>
  <si>
    <t>9.1.15</t>
  </si>
  <si>
    <t>9.1.16</t>
  </si>
  <si>
    <t>9.1.17</t>
  </si>
  <si>
    <t>9.1.18</t>
  </si>
  <si>
    <t>9.1.19</t>
  </si>
  <si>
    <t>9.1.20</t>
  </si>
  <si>
    <t>9.1.21</t>
  </si>
  <si>
    <t>9.1.22</t>
  </si>
  <si>
    <t>9.1.23</t>
  </si>
  <si>
    <t>9.1.24</t>
  </si>
  <si>
    <t>9.1.25</t>
  </si>
  <si>
    <t>9.1.26</t>
  </si>
  <si>
    <t>9.1.27</t>
  </si>
  <si>
    <t>9.1.28</t>
  </si>
  <si>
    <t>9.1.29</t>
  </si>
  <si>
    <t>9.1.30</t>
  </si>
  <si>
    <t>9.1.31</t>
  </si>
  <si>
    <t>9.1.32</t>
  </si>
  <si>
    <t>9.2</t>
  </si>
  <si>
    <t>9.2.1</t>
  </si>
  <si>
    <t>9.2.2</t>
  </si>
  <si>
    <t>9.2.3</t>
  </si>
  <si>
    <t>9.2.4</t>
  </si>
  <si>
    <t>9.2.5</t>
  </si>
  <si>
    <t>9.2.6</t>
  </si>
  <si>
    <t>9.2.7</t>
  </si>
  <si>
    <t>9.2.8</t>
  </si>
  <si>
    <t>9.2.9</t>
  </si>
  <si>
    <t>9.2.10</t>
  </si>
  <si>
    <t>9.2.11</t>
  </si>
  <si>
    <t>9.2.12</t>
  </si>
  <si>
    <t>9.2.13</t>
  </si>
  <si>
    <t>9.3</t>
  </si>
  <si>
    <t>10.1</t>
  </si>
  <si>
    <t>10.1.1</t>
  </si>
  <si>
    <t>10.1.2</t>
  </si>
  <si>
    <t>10.1.3</t>
  </si>
  <si>
    <t>10.1.4</t>
  </si>
  <si>
    <t>10.1.5</t>
  </si>
  <si>
    <t>10.1.6</t>
  </si>
  <si>
    <t>10.1.7</t>
  </si>
  <si>
    <t>10.1.8</t>
  </si>
  <si>
    <t>10.1.9</t>
  </si>
  <si>
    <t>10.1.10</t>
  </si>
  <si>
    <t>10.1.11</t>
  </si>
  <si>
    <t>10.1.12</t>
  </si>
  <si>
    <t>10.1.13</t>
  </si>
  <si>
    <t>10.1.14</t>
  </si>
  <si>
    <t>10.1.15</t>
  </si>
  <si>
    <t>10.1.16</t>
  </si>
  <si>
    <t>10.1.17</t>
  </si>
  <si>
    <t>10.1.18</t>
  </si>
  <si>
    <t>10.1.19</t>
  </si>
  <si>
    <t>10.1.20</t>
  </si>
  <si>
    <t>10.1.21</t>
  </si>
  <si>
    <t>10.1.22</t>
  </si>
  <si>
    <t>10.1.23</t>
  </si>
  <si>
    <t>10.1.24</t>
  </si>
  <si>
    <t>10.1.25</t>
  </si>
  <si>
    <t>10.1.26</t>
  </si>
  <si>
    <t>10.1.27</t>
  </si>
  <si>
    <t>10.2</t>
  </si>
  <si>
    <t>10.2.1</t>
  </si>
  <si>
    <t>10.2.2</t>
  </si>
  <si>
    <t>10.2.3</t>
  </si>
  <si>
    <t>10.2.4</t>
  </si>
  <si>
    <t>10.2.5</t>
  </si>
  <si>
    <t>10.2.6</t>
  </si>
  <si>
    <t>10.2.7</t>
  </si>
  <si>
    <t>10.2.8</t>
  </si>
  <si>
    <t>10.2.9</t>
  </si>
  <si>
    <t>10.2.10</t>
  </si>
  <si>
    <t>10.2.11</t>
  </si>
  <si>
    <t>10.2.12</t>
  </si>
  <si>
    <t>10.2.13</t>
  </si>
  <si>
    <t>10.2.14</t>
  </si>
  <si>
    <t>10.2.15</t>
  </si>
  <si>
    <t>10.2.16</t>
  </si>
  <si>
    <t>10.3</t>
  </si>
  <si>
    <t>11.1</t>
  </si>
  <si>
    <t>11.1.1</t>
  </si>
  <si>
    <t>11.1.2</t>
  </si>
  <si>
    <t>11.1.3</t>
  </si>
  <si>
    <t>11.1.4</t>
  </si>
  <si>
    <t>11.1.5</t>
  </si>
  <si>
    <t>11.1.6</t>
  </si>
  <si>
    <t>11.1.7</t>
  </si>
  <si>
    <t>11.1.8</t>
  </si>
  <si>
    <t>11.1.9</t>
  </si>
  <si>
    <t>11.1.10</t>
  </si>
  <si>
    <t>11.1.11</t>
  </si>
  <si>
    <t>11.1.12</t>
  </si>
  <si>
    <t>11.1.13</t>
  </si>
  <si>
    <t>11.1.14</t>
  </si>
  <si>
    <t>11.1.15</t>
  </si>
  <si>
    <t>11.1.16</t>
  </si>
  <si>
    <t>11.1.17</t>
  </si>
  <si>
    <t>11.1.18</t>
  </si>
  <si>
    <t>11.1.19</t>
  </si>
  <si>
    <t>11.1.20</t>
  </si>
  <si>
    <t>11.1.21</t>
  </si>
  <si>
    <t>11.1.22</t>
  </si>
  <si>
    <t>11.2</t>
  </si>
  <si>
    <t>11.2.1</t>
  </si>
  <si>
    <t>11.2.2</t>
  </si>
  <si>
    <t>11.2.3</t>
  </si>
  <si>
    <t>11.2.4</t>
  </si>
  <si>
    <t>11.2.5</t>
  </si>
  <si>
    <t>11.2.6</t>
  </si>
  <si>
    <t>11.2.7</t>
  </si>
  <si>
    <t>11.2.8</t>
  </si>
  <si>
    <t>11.2.9</t>
  </si>
  <si>
    <t>11.2.10</t>
  </si>
  <si>
    <t>11.2.11</t>
  </si>
  <si>
    <t>11.2.12</t>
  </si>
  <si>
    <t>11.3</t>
  </si>
  <si>
    <t>12.1</t>
  </si>
  <si>
    <t>12.1.1</t>
  </si>
  <si>
    <t>12.1.2</t>
  </si>
  <si>
    <t>12.1.3</t>
  </si>
  <si>
    <t>12.1.4</t>
  </si>
  <si>
    <t>12.1.5</t>
  </si>
  <si>
    <t>12.1.6</t>
  </si>
  <si>
    <t>12.1.7</t>
  </si>
  <si>
    <t>12.1.8</t>
  </si>
  <si>
    <t>12.1.9</t>
  </si>
  <si>
    <t>12.1.10</t>
  </si>
  <si>
    <t>12.1.11</t>
  </si>
  <si>
    <t>12.1.12</t>
  </si>
  <si>
    <t>12.1.13</t>
  </si>
  <si>
    <t>12.1.14</t>
  </si>
  <si>
    <t>12.1.15</t>
  </si>
  <si>
    <t>12.1.16</t>
  </si>
  <si>
    <t>12.1.17</t>
  </si>
  <si>
    <t>12.2</t>
  </si>
  <si>
    <t>12.2.1</t>
  </si>
  <si>
    <t>12.2.2</t>
  </si>
  <si>
    <t>12.2.3</t>
  </si>
  <si>
    <t>12.2.4</t>
  </si>
  <si>
    <t>12.2.5</t>
  </si>
  <si>
    <t>12.2.6</t>
  </si>
  <si>
    <t>12.2.7</t>
  </si>
  <si>
    <t>12.2.8</t>
  </si>
  <si>
    <t>12.2.9</t>
  </si>
  <si>
    <t>12.2.10</t>
  </si>
  <si>
    <t>12.2.11</t>
  </si>
  <si>
    <t>12.2.12</t>
  </si>
  <si>
    <t>12.2.13</t>
  </si>
  <si>
    <t>12.2.14</t>
  </si>
  <si>
    <t>12.2.15</t>
  </si>
  <si>
    <t>12.2.16</t>
  </si>
  <si>
    <t>12.2.17</t>
  </si>
  <si>
    <t>12.2.18</t>
  </si>
  <si>
    <t>12.2.19</t>
  </si>
  <si>
    <t>12.2.20</t>
  </si>
  <si>
    <t>12.2.21</t>
  </si>
  <si>
    <t>12.2.22</t>
  </si>
  <si>
    <t>12.3</t>
  </si>
  <si>
    <t>13.1</t>
  </si>
  <si>
    <t>13.1.1</t>
  </si>
  <si>
    <t>13.1.2</t>
  </si>
  <si>
    <t>13.1.3</t>
  </si>
  <si>
    <t>13.1.4</t>
  </si>
  <si>
    <t>13.1.5</t>
  </si>
  <si>
    <t>13.1.6</t>
  </si>
  <si>
    <t>13.1.7</t>
  </si>
  <si>
    <t>13.1.8</t>
  </si>
  <si>
    <t>13.1.9</t>
  </si>
  <si>
    <t>13.1.10</t>
  </si>
  <si>
    <t>13.1.11</t>
  </si>
  <si>
    <t>13.1.12</t>
  </si>
  <si>
    <t>13.1.13</t>
  </si>
  <si>
    <t>13.1.14</t>
  </si>
  <si>
    <t>13.1.15</t>
  </si>
  <si>
    <t>13.1.16</t>
  </si>
  <si>
    <t>13.1.17</t>
  </si>
  <si>
    <t>13.1.18</t>
  </si>
  <si>
    <t>13.2</t>
  </si>
  <si>
    <t>13.2.1</t>
  </si>
  <si>
    <t>13.2.2</t>
  </si>
  <si>
    <t>13.2.3</t>
  </si>
  <si>
    <t>13.2.4</t>
  </si>
  <si>
    <t>13.2.5</t>
  </si>
  <si>
    <t>13.2.6</t>
  </si>
  <si>
    <t>13.2.7</t>
  </si>
  <si>
    <t>13.2.8</t>
  </si>
  <si>
    <t>13.2.9</t>
  </si>
  <si>
    <t>13.2.10</t>
  </si>
  <si>
    <t>13.2.11</t>
  </si>
  <si>
    <t>13.2.12</t>
  </si>
  <si>
    <t>13.2.13</t>
  </si>
  <si>
    <t>13.2.14</t>
  </si>
  <si>
    <t>13.2.15</t>
  </si>
  <si>
    <t>13.3</t>
  </si>
  <si>
    <t>14.1</t>
  </si>
  <si>
    <t>14.1.1</t>
  </si>
  <si>
    <t>14.1.2</t>
  </si>
  <si>
    <t>14.1.3</t>
  </si>
  <si>
    <t>14.1.4</t>
  </si>
  <si>
    <t>14.1.5</t>
  </si>
  <si>
    <t>14.1.6</t>
  </si>
  <si>
    <t>14.1.7</t>
  </si>
  <si>
    <t>14.1.8</t>
  </si>
  <si>
    <t>14.1.9</t>
  </si>
  <si>
    <t>14.1.10</t>
  </si>
  <si>
    <t>14.1.11</t>
  </si>
  <si>
    <t>14.1.12</t>
  </si>
  <si>
    <t>14.1.13</t>
  </si>
  <si>
    <t>14.1.14</t>
  </si>
  <si>
    <t>14.1.15</t>
  </si>
  <si>
    <t>14.1.16</t>
  </si>
  <si>
    <t>14.2</t>
  </si>
  <si>
    <t>14.2.1</t>
  </si>
  <si>
    <t>14.2.2</t>
  </si>
  <si>
    <t>14.2.3</t>
  </si>
  <si>
    <t>14.2.4</t>
  </si>
  <si>
    <t>14.2.5</t>
  </si>
  <si>
    <t>14.2.6</t>
  </si>
  <si>
    <t>14.2.7</t>
  </si>
  <si>
    <t>14.2.8</t>
  </si>
  <si>
    <t>14.2.9</t>
  </si>
  <si>
    <t>14.2.10</t>
  </si>
  <si>
    <t>14.2.11</t>
  </si>
  <si>
    <t>14.2.12</t>
  </si>
  <si>
    <t>14.2.13</t>
  </si>
  <si>
    <t>14.2.14</t>
  </si>
  <si>
    <t>14.2.15</t>
  </si>
  <si>
    <t>14.2.16</t>
  </si>
  <si>
    <t>14.2.17</t>
  </si>
  <si>
    <t>14.3</t>
  </si>
  <si>
    <t>Устройство каркаса парной согласно раздела ТХ, Алюминевая фольга 50-100мкм, брус хвойных пород 200х50, брус хвойных пород 50х40, брус хвойных пород 20х40, Утеплитель Роквул Лайт Батс 50 с учетом обработки пиломатериала огнебиозащитой "Сенеж".</t>
  </si>
  <si>
    <t>Вагонка (липа) рабочая ширина 83мм.</t>
  </si>
  <si>
    <t>Обработка составом - масло белого цвета</t>
  </si>
  <si>
    <t xml:space="preserve">       Цементная стяжка финишная (h ср=30мм) для формирования уклона пола под  сливной трап  </t>
  </si>
  <si>
    <t xml:space="preserve">       Гидроизоляция сплошная двухкомпонентная обмазочная на цементной основе, с заходом на стену 300мм по   периметру</t>
  </si>
  <si>
    <t xml:space="preserve">       Сетки полимерная для гидроизоляции</t>
  </si>
  <si>
    <t xml:space="preserve">Плитка керамогранит противоскользящая R11 с затиркой швов </t>
  </si>
  <si>
    <t>1.1.32</t>
  </si>
  <si>
    <t>1.1.33</t>
  </si>
  <si>
    <t>1.1.34</t>
  </si>
  <si>
    <t>Конструкция каркаса согласно раздела ТХ.</t>
  </si>
  <si>
    <t>Учесть монтаж демпферной лены по периметру, грунтование</t>
  </si>
  <si>
    <t>Устойчивость к температурным воздействиям до +80°C</t>
  </si>
  <si>
    <t xml:space="preserve">Тип/марка плитки согласно дизайн проетка.
Объем плитки указан с учетом добавления 10% на подрез. Учесть стоимость по грунтованию основания. </t>
  </si>
  <si>
    <t>Лист нержавеющий полированный</t>
  </si>
  <si>
    <t>1.2.14</t>
  </si>
  <si>
    <t>2.1.26</t>
  </si>
  <si>
    <t>2.1.27</t>
  </si>
  <si>
    <t>2.1.28</t>
  </si>
  <si>
    <t>3.1.26</t>
  </si>
  <si>
    <t>3.1.27</t>
  </si>
  <si>
    <t>3.1.28</t>
  </si>
  <si>
    <t>Отделка вагонкой</t>
  </si>
  <si>
    <t>Пано кирпичное из гималайской соли</t>
  </si>
  <si>
    <t>Кирпич из гим. соли</t>
  </si>
  <si>
    <t>Направляющий профиль для кирпича</t>
  </si>
  <si>
    <t>Съемные настил из древесины кело (100мм) 8.65 м.п</t>
  </si>
  <si>
    <t>Съемные настил из древесины кело (100мм) 3.32 м.п</t>
  </si>
  <si>
    <t>Съемные настил из древесины кело (100мм) 3,11 м.п</t>
  </si>
  <si>
    <t>Съемные настил из древесины кело (100мм) 1,68 м.п</t>
  </si>
  <si>
    <t>Съемные настил из древесины кело (100мм) 1,25 м.п.</t>
  </si>
  <si>
    <t>Съемные настил из древесины кело (100мм) 6,65 м.п</t>
  </si>
  <si>
    <t>Съемные настил из древесины кело (100мм) 1,9 м.п</t>
  </si>
  <si>
    <t>Съемные настил из древесины кело (100мм) 1 м.п</t>
  </si>
  <si>
    <t>Подспиннники из липы (90мм) 9,6 м.п</t>
  </si>
  <si>
    <t>Подспиннники из липы (90мм) 4,12 м.п</t>
  </si>
  <si>
    <t>Подспиннники из липы (90мм) 3.11 м.п</t>
  </si>
  <si>
    <t>Подспиннники из липы (90мм) 1,27 м.п</t>
  </si>
  <si>
    <t>Ограждение из полковой доски (липа)</t>
  </si>
  <si>
    <t>4.1.41</t>
  </si>
  <si>
    <t>4.1.42</t>
  </si>
  <si>
    <t>4.1.43</t>
  </si>
  <si>
    <t>Светодиодная лампа 12В цоколь E27</t>
  </si>
  <si>
    <t>Печь Премьера Профи 72 кВт (природный камень)</t>
  </si>
  <si>
    <t>Электрическая паротермальная печь «ПАРиЖАР»-18 кВт</t>
  </si>
  <si>
    <t>Пульт управление для электрических печей</t>
  </si>
  <si>
    <t>Динамик для сауны Tylo A</t>
  </si>
  <si>
    <t>Воздуховод из оц.стали Д125</t>
  </si>
  <si>
    <t>Воздуховод плоский 50х250</t>
  </si>
  <si>
    <t xml:space="preserve">Объем указан с учетом добавления 10% на подрез.
</t>
  </si>
  <si>
    <t>Общий объем 262,82 м.п.
К расчету стоимости материала, необходимо учесть процент на подрез</t>
  </si>
  <si>
    <t>Общая длина 60,55 м.п.</t>
  </si>
  <si>
    <t>Общая длина 39,84 м.п.</t>
  </si>
  <si>
    <t>Общая длина 21,77 м.п.</t>
  </si>
  <si>
    <t>Общая длина 11,76 м.п.</t>
  </si>
  <si>
    <t>Общая длина 8,75 м.п.</t>
  </si>
  <si>
    <t>Общая длина 33,25 м.п.</t>
  </si>
  <si>
    <t>Общая длина 9,5 м.п.</t>
  </si>
  <si>
    <t>Общая длина 5 м.п.</t>
  </si>
  <si>
    <t>Общая длина 38,4 м.п</t>
  </si>
  <si>
    <t>Общая длина 16,48 м.п.</t>
  </si>
  <si>
    <t>Общая длина 12,44 м.п.</t>
  </si>
  <si>
    <t>Общая длина 5,08 м.п.</t>
  </si>
  <si>
    <t>Уточняется по месту</t>
  </si>
  <si>
    <t>Помещение №51. Глиняная парная</t>
  </si>
  <si>
    <t>Грунтовка в два слоя</t>
  </si>
  <si>
    <t>Глина с известью/декоративная штукатурка под глину</t>
  </si>
  <si>
    <t>Плитка керамогранит с затиркой швов</t>
  </si>
  <si>
    <t>Устройство тепловозащитного экрана</t>
  </si>
  <si>
    <t>Плитка минерит</t>
  </si>
  <si>
    <t>Лист нержавеющей стали полированный</t>
  </si>
  <si>
    <t>Жаростойкая мастика Терракот</t>
  </si>
  <si>
    <t>кг</t>
  </si>
  <si>
    <t>Устройство отделки лавок(полкИ)</t>
  </si>
  <si>
    <t>Керамзитобетонный блок полноцелый формирование полоков</t>
  </si>
  <si>
    <t>Съемные настил из древесины (слебы липа 150мм) 6.9 м.п</t>
  </si>
  <si>
    <t>Съемные настил из древесины (слебы липа 150мм) 5.3 м.п</t>
  </si>
  <si>
    <t>Съемные настил из древесины (слебы липа 150мм) 4.3 м.п</t>
  </si>
  <si>
    <t>Съемные настил из древесины (слебы липа 150мм) 2.9 м.п</t>
  </si>
  <si>
    <t>Съемные настил из древесины (слебы липа 150мм) 1.3 м.п</t>
  </si>
  <si>
    <t>Подспинники (липа 90мм) 6.9 м.п</t>
  </si>
  <si>
    <t>Подспинники (липа 90мм) 5.9 м.п</t>
  </si>
  <si>
    <t>Подспинники (липа 90мм) 2.9 м.п</t>
  </si>
  <si>
    <t>5.1.31</t>
  </si>
  <si>
    <t>5.1.32</t>
  </si>
  <si>
    <t>5.1.33</t>
  </si>
  <si>
    <t>Устойчивость к температурным воздействиям до +70°C</t>
  </si>
  <si>
    <t>Стена за печью.
Тип/марка плитки согласно дизайн проетка.
Объем плитки указан с учетом добавления 10% на подрез.</t>
  </si>
  <si>
    <t>Стена за печью. Объем указан на один слой.</t>
  </si>
  <si>
    <t>Устанавливается на потолке и стене у печи</t>
  </si>
  <si>
    <t>Общий объем 306 м.п.
К расчету стоимости материала, необходимо учесть процент на подрез</t>
  </si>
  <si>
    <t>Общая длина 144 м.п.</t>
  </si>
  <si>
    <t>Общая длина 25 м.п.</t>
  </si>
  <si>
    <t>Общая длина 64 м.п.</t>
  </si>
  <si>
    <t>Общая длина 9 м.п.</t>
  </si>
  <si>
    <t>Общая длина 16 м.п.</t>
  </si>
  <si>
    <t>Светильники в виде глиянной посуды</t>
  </si>
  <si>
    <t>Печь Премьера Профи 63 кВт (природный камень)</t>
  </si>
  <si>
    <t>Керамическиие проставки для устройства стены за печью</t>
  </si>
  <si>
    <t xml:space="preserve">Воздуховод Д125 </t>
  </si>
  <si>
    <t xml:space="preserve">Воздуховод плоский 50х250 </t>
  </si>
  <si>
    <t>Уточняется по месту. Учесть в расценке на монтаж плиты минерит</t>
  </si>
  <si>
    <t>Помещение №19. Женская парная</t>
  </si>
  <si>
    <t>Плинтус липа</t>
  </si>
  <si>
    <t>Устройство полков (лежаки, подспинники) из древисины (липа), рабочая ширина планки 90 мм</t>
  </si>
  <si>
    <t>Лежаки 1.0 м.п</t>
  </si>
  <si>
    <t>Лежаки 1.5 м.п</t>
  </si>
  <si>
    <t>Лежаки 3.4 м.п</t>
  </si>
  <si>
    <t>Лежаки 5.0 м.п</t>
  </si>
  <si>
    <t>Лежаки 3,9 м.п</t>
  </si>
  <si>
    <t>Лежаки 4.4 м.п</t>
  </si>
  <si>
    <t>Подспиннники 3.3 м.п.</t>
  </si>
  <si>
    <t>Подспиннники 5.0 м.п.</t>
  </si>
  <si>
    <t>Подспиннники 5.2 м.п.</t>
  </si>
  <si>
    <t>Зашивка лежаков боковая 1.0 м.п</t>
  </si>
  <si>
    <t>Зашивка лежаков боковая 2.4 м.п</t>
  </si>
  <si>
    <t>Зашивка лежаков боковая 3.9 м.п</t>
  </si>
  <si>
    <t>Зашивка лежаков боковая 1.5 м.п</t>
  </si>
  <si>
    <t>Зашивка лежаков боковая 3.4 м.п</t>
  </si>
  <si>
    <t>Зашивка лежаков боковая 4.4 м.п</t>
  </si>
  <si>
    <t>Устройство ограждения печи полоков</t>
  </si>
  <si>
    <t>Древесина (липа) для полоков ширина 90мм</t>
  </si>
  <si>
    <t>Устройство наличника (липа)</t>
  </si>
  <si>
    <t xml:space="preserve">Липа </t>
  </si>
  <si>
    <t>6.1.37</t>
  </si>
  <si>
    <t>6.1.38</t>
  </si>
  <si>
    <t>6.1.39</t>
  </si>
  <si>
    <t>Общий объем 298,4 м.п.
К расчету стоимости материала, необходимо учесть процент на подрез</t>
  </si>
  <si>
    <t>Общая длина 13,5 м.п.</t>
  </si>
  <si>
    <t>Общая длина 20,4 м.п.</t>
  </si>
  <si>
    <t>Общая длина 45 м.п.</t>
  </si>
  <si>
    <t>Общая длина 23,4 м.п.</t>
  </si>
  <si>
    <t>Общая длина 39,6 м.п.</t>
  </si>
  <si>
    <t>Общая длина 16,5 м.п</t>
  </si>
  <si>
    <t>Общая длина 25 м.п</t>
  </si>
  <si>
    <t>Общая длина 26 м.п</t>
  </si>
  <si>
    <t>Общая длина 5 м.п</t>
  </si>
  <si>
    <t>Общая длина 12 м.п</t>
  </si>
  <si>
    <t>Общая длина 19,5 м.п</t>
  </si>
  <si>
    <t>Общая длина 7,5 м.п</t>
  </si>
  <si>
    <t>Общая длина 17 м.п</t>
  </si>
  <si>
    <t>Общая длина 22 м.п</t>
  </si>
  <si>
    <t>Кол-во 11 шт., по 32 п.м.
К расчету стоимости материала, необходимо учесть процент на подрез</t>
  </si>
  <si>
    <t>Светильник для саун угловой</t>
  </si>
  <si>
    <t>Печь Премьера Профи 48 кВт (природный камень)</t>
  </si>
  <si>
    <t>ЖАУ для печей Премьера Профи</t>
  </si>
  <si>
    <t xml:space="preserve">Воздуховод из оц.стали Д125 </t>
  </si>
  <si>
    <t>Резиновые накладки на ножки</t>
  </si>
  <si>
    <t>Помещение №50. Кинобулочная</t>
  </si>
  <si>
    <t>Термоольха STS профиль</t>
  </si>
  <si>
    <t>Плинтус (липа)</t>
  </si>
  <si>
    <t>Устройство полков (лежаки, подспинники) из Термоольхи, рабочая ширина планки 90 мм</t>
  </si>
  <si>
    <t>Лежаки 3.0 м.п</t>
  </si>
  <si>
    <t>Лежаки 0.7 м.п</t>
  </si>
  <si>
    <t>Подспиннники 3.0 м.п.</t>
  </si>
  <si>
    <t>Зашивка лежаков боковая 2.74 м.п</t>
  </si>
  <si>
    <t>Зашивка лежаков боковая 1.62 м.п</t>
  </si>
  <si>
    <t>Зашивка лежаков боковая 0.5 м.п</t>
  </si>
  <si>
    <t>Зашивка лежаков боковая 3.0 м.п</t>
  </si>
  <si>
    <t>Зашивка лежаков боковая 0.7 м.п</t>
  </si>
  <si>
    <t xml:space="preserve">Наличник Липа </t>
  </si>
  <si>
    <t>Устройство закаленного стекла</t>
  </si>
  <si>
    <t>Закаленное стекло (10мм) 700х700мм</t>
  </si>
  <si>
    <t>7.1.30</t>
  </si>
  <si>
    <t>7.1.31</t>
  </si>
  <si>
    <t>7.1.32</t>
  </si>
  <si>
    <t>Общий объем 332,56 м.п.
К расчету стоимости материала, необходимо учесть процент на подрез</t>
  </si>
  <si>
    <t>Общая длина 180 м.п.</t>
  </si>
  <si>
    <t>Общая длина 24 м.п.</t>
  </si>
  <si>
    <t>Общая длина 10,96 м.п.</t>
  </si>
  <si>
    <t>Общая длина 8,1 м.п.</t>
  </si>
  <si>
    <t>Общая длина 2,5 м.п.</t>
  </si>
  <si>
    <t>Общая длина 84 м.п.</t>
  </si>
  <si>
    <t>Общая длина 7 м.п.</t>
  </si>
  <si>
    <t>Встроенные светильники из гималайской соли</t>
  </si>
  <si>
    <t>Печи закрытого монтажа Lang UE 35/132-14 кВт</t>
  </si>
  <si>
    <t>Духовой шкаф с механическим управлением</t>
  </si>
  <si>
    <t>Трап с сухим затвором Viega</t>
  </si>
  <si>
    <t>Звездное небо На 300 точек без насадок RGB в комплекте с проектром</t>
  </si>
  <si>
    <t>Саундбары</t>
  </si>
  <si>
    <t>Кинопроектор</t>
  </si>
  <si>
    <t xml:space="preserve">Воздуховод из оц.стали. Д125 </t>
  </si>
  <si>
    <t>Согласовывается с заказчиком</t>
  </si>
  <si>
    <t>Помещение №29. Русская парная изба</t>
  </si>
  <si>
    <t>Необрезная лоска кело (150мм)</t>
  </si>
  <si>
    <t>Галтель</t>
  </si>
  <si>
    <t>Плинтус керамогранит с затиркой швов</t>
  </si>
  <si>
    <t>Горбыль липовый с лыком</t>
  </si>
  <si>
    <t xml:space="preserve">Уголок 40х40 </t>
  </si>
  <si>
    <t>Устройство отделки полков</t>
  </si>
  <si>
    <t>Устройство настилов и подспинников из Слебы из древисны Кело (150мм)</t>
  </si>
  <si>
    <t>Съемный настил 5.6 м.п.</t>
  </si>
  <si>
    <t>Подспинники 5.6 м.п.</t>
  </si>
  <si>
    <t>Устройство ограждения печи из древисны Кело (150мм)</t>
  </si>
  <si>
    <t>Слебы из древисны Кело (150мм) 3.0 м.п.</t>
  </si>
  <si>
    <t>8.1.25</t>
  </si>
  <si>
    <t>8.1.26</t>
  </si>
  <si>
    <t>8.1.27</t>
  </si>
  <si>
    <t>Общий объем 100,8 м.п.
К расчету стоимости материала, необходимо учесть процент на подрез</t>
  </si>
  <si>
    <t>Общая длина 78,4 м.п.</t>
  </si>
  <si>
    <t>Общая длина 22,4 м.п.</t>
  </si>
  <si>
    <t>К расчету стоимости материала, необходимо учесть процент на подрез</t>
  </si>
  <si>
    <t>Общий объем 18 м.п.
К расчету стоимости материала, необходимо учесть процент на подрез</t>
  </si>
  <si>
    <t>Светодиодная Термостойкая лента 24в. Для саун</t>
  </si>
  <si>
    <t>Светильник для саун 220в</t>
  </si>
  <si>
    <t>Генератор перегретого пара АЭГПП 6 квт</t>
  </si>
  <si>
    <t>Печь Премьера Профи 36 кВт (природный камень)+ ЖАУ 2 шт</t>
  </si>
  <si>
    <t>Фальш окно индивидуального изготовления</t>
  </si>
  <si>
    <t>Помещение №15. Русская парная</t>
  </si>
  <si>
    <t>Лежаки 1.6 м.п</t>
  </si>
  <si>
    <t>Лежаки 2.8 м.п</t>
  </si>
  <si>
    <t>Лежаки 2.4 м.п</t>
  </si>
  <si>
    <t>Лежаки 3.8м.п</t>
  </si>
  <si>
    <t>Подспиннники 5.4 м.п.</t>
  </si>
  <si>
    <t>Подспиннники 2.4 м.п.</t>
  </si>
  <si>
    <t>Зашивка лежаков боковая 3.8 м.п</t>
  </si>
  <si>
    <t>Зашивка лежаков боковая 2.8 м.п</t>
  </si>
  <si>
    <t>Зашивка лежаков боковая 1.6 м.п</t>
  </si>
  <si>
    <t>Зашивка лежаков боковая 1.1 м.п</t>
  </si>
  <si>
    <t>Устройство ограждения печи из вагонка (липа)  ширина 83 мм</t>
  </si>
  <si>
    <t>Ограждение 1.6 м.п.</t>
  </si>
  <si>
    <t>Ограждение 2.2 м.п.</t>
  </si>
  <si>
    <t>9.1.33</t>
  </si>
  <si>
    <t>9.1.34</t>
  </si>
  <si>
    <t>9.1.35</t>
  </si>
  <si>
    <t>Общий объем 224,4 м.п.
К расчету стоимости материала, необходимо учесть процент на подрез</t>
  </si>
  <si>
    <t>Общая длина 19,2 м.п.</t>
  </si>
  <si>
    <t>Общая длина 16,8 м.п.</t>
  </si>
  <si>
    <t>Общая длина 43,2 м.п.</t>
  </si>
  <si>
    <t>Общая длина 34,2 м.п.</t>
  </si>
  <si>
    <t>Общая длина 27 м.п</t>
  </si>
  <si>
    <t>Общая длина 24 м.п</t>
  </si>
  <si>
    <t>Общая длина 19 м.п</t>
  </si>
  <si>
    <t>Общая длина 14 м.п</t>
  </si>
  <si>
    <t>Общая длина 16 м.п</t>
  </si>
  <si>
    <t>Общая длина 11 м.п</t>
  </si>
  <si>
    <t>Общая длина 6,4 м.п</t>
  </si>
  <si>
    <t>Общая длина 8,8 м.п</t>
  </si>
  <si>
    <t>Утеплитель Роквул Лайт Батс 50 мм.</t>
  </si>
  <si>
    <t>уп.</t>
  </si>
  <si>
    <t>Автономный парогенератор VVD АЭГПП 12 квт</t>
  </si>
  <si>
    <t>Сместитель</t>
  </si>
  <si>
    <t>Воздуховод из. Оц.стали Д125 4 м.п.</t>
  </si>
  <si>
    <t>Воздуховод плоский из оц.стали 4 м.п.</t>
  </si>
  <si>
    <t>Трубы ХВС 1/2 дюйма Rehau</t>
  </si>
  <si>
    <t>Решетка для светильника (липа)</t>
  </si>
  <si>
    <t>Помещение №48. Сенная парная</t>
  </si>
  <si>
    <t>Необрезная доска кело (150мм)</t>
  </si>
  <si>
    <t xml:space="preserve">Плинтус </t>
  </si>
  <si>
    <t>Уголок 40х40</t>
  </si>
  <si>
    <t>Съемный настил 5.59 м.п.</t>
  </si>
  <si>
    <t>Съемный настил 3.9 м.п.</t>
  </si>
  <si>
    <t>Съемный настил 2.5 м.п.</t>
  </si>
  <si>
    <t>Съемный настил 2.0 м.п.</t>
  </si>
  <si>
    <t>Подспинники 5.59 м.п.</t>
  </si>
  <si>
    <t>Подспинники 3.30 м.п.</t>
  </si>
  <si>
    <t xml:space="preserve">Слебы из древисны Кело (150мм) </t>
  </si>
  <si>
    <t>Устройство ниш с сеном индивидуального изготовления 1500х500мм</t>
  </si>
  <si>
    <t>10.1.28</t>
  </si>
  <si>
    <t>10.1.29</t>
  </si>
  <si>
    <t>10.1.30</t>
  </si>
  <si>
    <t>10.1.31</t>
  </si>
  <si>
    <t>Общий объем 154,49  м.п.
К расчету стоимости материала, необходимо учесть процент на подрез</t>
  </si>
  <si>
    <t>Общая длина 39,13 м.п.</t>
  </si>
  <si>
    <t>Общая длина 15,6 м.п.</t>
  </si>
  <si>
    <t>Общая длина 35 м.п.</t>
  </si>
  <si>
    <t>Общая длина 22,36 м.п.</t>
  </si>
  <si>
    <t>Лента светодиодная термостойка для бань RGB</t>
  </si>
  <si>
    <t>Светильник для саун 220В.</t>
  </si>
  <si>
    <t>Генератор перегретого пара VVD АЭГПП, 6кВт</t>
  </si>
  <si>
    <t>Сместитель (согласовывается с заказчиком)</t>
  </si>
  <si>
    <t xml:space="preserve">Блок питания для лент RGB 600v </t>
  </si>
  <si>
    <t>Телега с сеном индивидуального изготовления</t>
  </si>
  <si>
    <t>Воздуховод оц.сталь. Д125</t>
  </si>
  <si>
    <t>Плоский воздуховод оц.сталь 50х250</t>
  </si>
  <si>
    <t>Трубы ХВС 1/2 дюйма</t>
  </si>
  <si>
    <t>10.2.17</t>
  </si>
  <si>
    <t>Помещение №30. Соленная градирня</t>
  </si>
  <si>
    <t>Устройство лежаков и подспинников из древисны липа ширина 90мм</t>
  </si>
  <si>
    <t>Лежаки 9,3 м.п.</t>
  </si>
  <si>
    <t>Лежаки 7.7 м.п.</t>
  </si>
  <si>
    <t>Лежаки 3,79м.п.</t>
  </si>
  <si>
    <t>Подспинники 9,3м.п.</t>
  </si>
  <si>
    <t>Подспинники 4,69 м.п.</t>
  </si>
  <si>
    <t>11.1.23</t>
  </si>
  <si>
    <t>11.1.24</t>
  </si>
  <si>
    <t>11.1.25</t>
  </si>
  <si>
    <t>Устойчивость к температурным воздействиям до +40°C</t>
  </si>
  <si>
    <t>Общий объем 281,28 м.п.
К расчету стоимости материала, необходимо учесть процент на подрез</t>
  </si>
  <si>
    <t>Общая длина 93 м.п.</t>
  </si>
  <si>
    <t>Общая длина 53,9 м.п.</t>
  </si>
  <si>
    <t>Общая длина 64,43 м.п.</t>
  </si>
  <si>
    <t>Общая длина 46,5 м.п.</t>
  </si>
  <si>
    <t>Общая длина 23,45 м.п.</t>
  </si>
  <si>
    <t>Светильник для саун Потолочный Kanlux IMBER 23520</t>
  </si>
  <si>
    <t>Печь закрытого монтажа LANG UE 35/112-14кВт</t>
  </si>
  <si>
    <t>Водопад стеновой</t>
  </si>
  <si>
    <t>Галогенератор «Витасоль»</t>
  </si>
  <si>
    <t>Стойка с ветками композиционная</t>
  </si>
  <si>
    <t>Воздуховод д 125</t>
  </si>
  <si>
    <t>Лежак пластиковый анатомический согласовать с заказчиком</t>
  </si>
  <si>
    <t>Термостойкая светодиодная лента для саун 24В</t>
  </si>
  <si>
    <t>Труба Rehau16 для подключения оборудования водопада</t>
  </si>
  <si>
    <t>(заказывается в профильной компании)</t>
  </si>
  <si>
    <t>Помещение №49. Три стихии</t>
  </si>
  <si>
    <t>Плитка керамогранит (мозайка) с затиркой швов</t>
  </si>
  <si>
    <t xml:space="preserve">       Гидроизоляция сплошная двухкомпонентная обмазочная на цементной основе, с заходом на стену 1500мм по   периметру</t>
  </si>
  <si>
    <t>Устройство сиденья</t>
  </si>
  <si>
    <t>Керамзитобетонный блок полноцелый для формирование сидячих мест, ступеней.</t>
  </si>
  <si>
    <t>Кладка Мрамора 2мм на клей литокол к55</t>
  </si>
  <si>
    <t>12.1.18</t>
  </si>
  <si>
    <t>12.1.19</t>
  </si>
  <si>
    <t>12.1.20</t>
  </si>
  <si>
    <t>Устойчивость к температурным воздействиям до +50°C</t>
  </si>
  <si>
    <t>Согласно раздела дизайн проект.
Согласовывается с заказчиком</t>
  </si>
  <si>
    <t>Воздуховод Д125 оц.сталь.</t>
  </si>
  <si>
    <t>Труба пвх д 50</t>
  </si>
  <si>
    <t>Фитинги пвх д 50</t>
  </si>
  <si>
    <t>Комплект фитингов Rehau</t>
  </si>
  <si>
    <t>Расходные и крепежные материалы</t>
  </si>
  <si>
    <t>Паропровод медный ф40</t>
  </si>
  <si>
    <t>Решетка подачи пара</t>
  </si>
  <si>
    <t>Поручни индивид.изготовления. Нерж.сталь</t>
  </si>
  <si>
    <t>Влагозащищённая светодиодная лента тёплый свет</t>
  </si>
  <si>
    <t>Парогенератор Grandis 240</t>
  </si>
  <si>
    <t>Устройство подачи ароматизатора HELIX ZG900</t>
  </si>
  <si>
    <t>Паровой камин индивидуального изготовления</t>
  </si>
  <si>
    <t>Звездное небо на 300 точек RGB</t>
  </si>
  <si>
    <t>Свод из пенополистирола индивидуального изгт.</t>
  </si>
  <si>
    <t>Фильтрационная система Aquaviva FSF400</t>
  </si>
  <si>
    <t>Слив нерж. сталь Аквавива</t>
  </si>
  <si>
    <t>Труба для тёплого пола Rehau 16 stabil</t>
  </si>
  <si>
    <t>Скиммер с автодоливом и переливом Нерж. Сталь</t>
  </si>
  <si>
    <t>Трап с сухим затвором</t>
  </si>
  <si>
    <t>Влагостойкий динамик SW 525 White</t>
  </si>
  <si>
    <t>Щит управления фильтрацией, электрика</t>
  </si>
  <si>
    <t>Станция авт. дозирования хим.реагентов (Clсв, pH) производства Дарин Кристалл П</t>
  </si>
  <si>
    <t>Тепловой насос Aquaviva F-inver AVTXI21 (тепло/холод), 9кВт</t>
  </si>
  <si>
    <t>К расчету стоимости материала, необходимо учесть процент на запас</t>
  </si>
  <si>
    <t>Учесть комплект химии для ПНР</t>
  </si>
  <si>
    <t>12.2.23</t>
  </si>
  <si>
    <t>12.2.24</t>
  </si>
  <si>
    <t xml:space="preserve">Помещение №17. Хаммам </t>
  </si>
  <si>
    <t xml:space="preserve">       Гидроизоляция сплошная двухкомпонентная обмазочная на цементной основе</t>
  </si>
  <si>
    <t>Керамзитобетонный блок полноцелый для формирование сидячих мест</t>
  </si>
  <si>
    <t>Плитка керамогранит  с затиркой швов</t>
  </si>
  <si>
    <t>Устройство сиденья индивидуального изготовления</t>
  </si>
  <si>
    <t>Устройство стола массажного индивидуального изготовления</t>
  </si>
  <si>
    <t>Дверь для бани DoorWood Прозрачная 1600х2100</t>
  </si>
  <si>
    <t>13.1.19</t>
  </si>
  <si>
    <t>13.1.20</t>
  </si>
  <si>
    <t>13.1.21</t>
  </si>
  <si>
    <t>13.1.22</t>
  </si>
  <si>
    <t>13.1.23</t>
  </si>
  <si>
    <t>формирование сидячих мест</t>
  </si>
  <si>
    <t>В соответствии с разделом ТХ</t>
  </si>
  <si>
    <t>Трубы Rehau ф16</t>
  </si>
  <si>
    <t>Трубы Rehau ф10</t>
  </si>
  <si>
    <t>ш.т.</t>
  </si>
  <si>
    <t>Светодиодные Влагозащитные ленты 24В</t>
  </si>
  <si>
    <t>Парогенератор Грандис 24 квт</t>
  </si>
  <si>
    <t>Душ с ручкой (50)</t>
  </si>
  <si>
    <t>Звездное небо 300 точек</t>
  </si>
  <si>
    <t>Водосборный лоток</t>
  </si>
  <si>
    <t>Гребенка водоснабжения</t>
  </si>
  <si>
    <t>Комплект для водяного пола</t>
  </si>
  <si>
    <t>Дозатор аромата TahHolland FloverLuxMini</t>
  </si>
  <si>
    <t>13.2.16</t>
  </si>
  <si>
    <t>Помещение №22. Хаммам турецкий</t>
  </si>
  <si>
    <t>Керамзитобетонный блок полноцелый для формирование сидячих мест,лежаков</t>
  </si>
  <si>
    <t>14.1.17</t>
  </si>
  <si>
    <t>14.1.18</t>
  </si>
  <si>
    <t>14.1.19</t>
  </si>
  <si>
    <t>14.1.20</t>
  </si>
  <si>
    <t>14.1.21</t>
  </si>
  <si>
    <t>Воздуховод д 125 - 6 м.п.</t>
  </si>
  <si>
    <t>Комплект фитингов гребёнки Far</t>
  </si>
  <si>
    <t>Светодиодная лента 24В влагост.</t>
  </si>
  <si>
    <t>Парогенератор Grandis 24 kwt</t>
  </si>
  <si>
    <t>Душ со сместителем</t>
  </si>
  <si>
    <t>Гребёнка для водяного пола</t>
  </si>
  <si>
    <t>ИТОГО по разделу Помещение №23. Альпийская шоу-парная</t>
  </si>
  <si>
    <t>ИТОГО по разделу Помещение №26. БИП</t>
  </si>
  <si>
    <t>ИТОГО по разделу Помещение №27. БИП</t>
  </si>
  <si>
    <t>ИТОГО по разделу Помещение №47. Гималайская соляная парная</t>
  </si>
  <si>
    <t>ИТОГО по разделу Помещение №51. Глиняная парная</t>
  </si>
  <si>
    <t>ИТОГО по разделу  Помещение №19. Женская парная</t>
  </si>
  <si>
    <t>ИТОГО по разделу Помещение №50. Кинобулочная</t>
  </si>
  <si>
    <t>ИТОГО по разделу Помещение №29. Русская парная изба</t>
  </si>
  <si>
    <t>ИТОГО по разделу Помещение №15. Русская парная</t>
  </si>
  <si>
    <t>ИТОГО по разделу  Помещение №48. Сенная парная</t>
  </si>
  <si>
    <t>ИТОГО по разделу Помещение №30. Соленная градирня</t>
  </si>
  <si>
    <t>ИТОГО по разделу Помещение №49. Три стихии</t>
  </si>
  <si>
    <t>ИТОГО по разделу Помещение №17. Хаммам</t>
  </si>
  <si>
    <t>ИТОГО по разделу Помещение №22. Хаммам турецкий</t>
  </si>
  <si>
    <t>выполнение комплекса строительно-монтажных работ по устройству внутренних банных помещений состоящий из 11 парных сухого пара и 3 мокрых парных типа хаммам  на обьекте: Многофункционального комплекса бытового обслуживания населения с рекреационной зоной «Аква термальный оздоровительный комплекс с фитнесом Термолэнд» по адресу: ТРЦ «РИО»  г. Орел, Московское шоссе, д. 175</t>
  </si>
  <si>
    <t>Форма Коммерческого предложения</t>
  </si>
  <si>
    <t>'Наименование Юридического лица, ИНН___________________________________________________</t>
  </si>
  <si>
    <t>Итого, руб с НДС</t>
  </si>
  <si>
    <t>Дополнительные сведения и прочие затраты, учтенные в коммерческом предложении:</t>
  </si>
  <si>
    <t>Является ли компания плательщиком НДС, да/нет</t>
  </si>
  <si>
    <t>Авансирование (при необходимости)</t>
  </si>
  <si>
    <t>Банковская гарантия на возврат авансового платежа (в случае авансирования), да/нет</t>
  </si>
  <si>
    <t>Срок выхода на объект (после одписания Договора), кал.дней</t>
  </si>
  <si>
    <t>Срок исполнения предмета тендера, кал.дней</t>
  </si>
  <si>
    <t>Гарантийный срок, 5 лет</t>
  </si>
  <si>
    <t>Готовность к типовому договору, да/нет</t>
  </si>
  <si>
    <t>Количество заключенных договоров с ГК "ОСНОВА", шт</t>
  </si>
  <si>
    <t>Оборот за последние 3 года (указать оборот за последние три года), тыс.руб</t>
  </si>
  <si>
    <t>Информация о посещении объекта, были/ не были/ замечания</t>
  </si>
  <si>
    <t>Численность работающих всего/ планируемая для выполнения предмета тендера, чел.</t>
  </si>
  <si>
    <t>Среднесписочная численность в организации, чел.</t>
  </si>
  <si>
    <t>Наличие СРО и на какую сумму, да/нет, руб.</t>
  </si>
  <si>
    <t>Опыт реализации подобных видов работ за последние 2-3 года с указанием стоимости контракта (указать не более 5 ключевых объектов и их заказчиков)</t>
  </si>
  <si>
    <t>Виды работ, планируемые к выполнению субподрядчиками</t>
  </si>
  <si>
    <t>Контактное лицо (Должность, Ф.И.О., тел., e-mail)</t>
  </si>
  <si>
    <t>Срок действия коммерческого предложения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</si>
</sst>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₽_-;\-* #,##0.00\ _₽_-;_-* &quot;-&quot;??\ _₽_-;_-@_-"/>
    <numFmt numFmtId="165" formatCode="#,##0.00\ _₽"/>
  </numFmts>
  <fonts count="33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u/>
      <sz val="11"/>
      <color theme="10"/>
      <name val="Calibri"/>
      <family val="2"/>
      <charset val="1"/>
    </font>
    <font>
      <sz val="11"/>
      <name val="Arial"/>
      <family val="2"/>
      <charset val="204"/>
    </font>
    <font>
      <b/>
      <sz val="10"/>
      <color theme="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00FF"/>
      <name val="Calibri"/>
      <family val="2"/>
      <charset val="204"/>
      <scheme val="minor"/>
    </font>
    <font>
      <sz val="10"/>
      <name val="Arial Cyr"/>
    </font>
    <font>
      <b/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name val="Calibri"/>
      <family val="2"/>
      <charset val="1"/>
    </font>
    <font>
      <b/>
      <sz val="14"/>
      <color rgb="FF000000"/>
      <name val="Calibri"/>
      <family val="2"/>
      <charset val="204"/>
      <scheme val="minor"/>
    </font>
    <font>
      <sz val="11"/>
      <color rgb="FFFF0000"/>
      <name val="Calibri"/>
      <family val="2"/>
      <charset val="1"/>
    </font>
    <font>
      <b/>
      <sz val="14"/>
      <color rgb="FF000000"/>
      <name val="Calibri"/>
      <family val="2"/>
      <charset val="204"/>
    </font>
    <font>
      <b/>
      <i/>
      <u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D68F0"/>
        <bgColor indexed="64"/>
      </patternFill>
    </fill>
    <fill>
      <patternFill patternType="solid">
        <fgColor theme="0" tint="-0.34998626667073579"/>
        <bgColor rgb="FFFFCCCC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CF56"/>
        <bgColor rgb="FF000000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1">
    <xf numFmtId="0" fontId="0" fillId="0" borderId="0"/>
    <xf numFmtId="0" fontId="8" fillId="0" borderId="0"/>
    <xf numFmtId="0" fontId="9" fillId="0" borderId="0"/>
    <xf numFmtId="0" fontId="7" fillId="0" borderId="0"/>
    <xf numFmtId="0" fontId="8" fillId="0" borderId="0"/>
    <xf numFmtId="0" fontId="10" fillId="0" borderId="0"/>
    <xf numFmtId="0" fontId="6" fillId="0" borderId="0"/>
    <xf numFmtId="0" fontId="9" fillId="0" borderId="0"/>
    <xf numFmtId="0" fontId="5" fillId="0" borderId="0"/>
    <xf numFmtId="0" fontId="5" fillId="0" borderId="0"/>
    <xf numFmtId="0" fontId="11" fillId="0" borderId="0"/>
    <xf numFmtId="0" fontId="4" fillId="0" borderId="0"/>
    <xf numFmtId="0" fontId="3" fillId="0" borderId="0"/>
    <xf numFmtId="0" fontId="12" fillId="0" borderId="0"/>
    <xf numFmtId="0" fontId="3" fillId="0" borderId="0"/>
    <xf numFmtId="164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1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 applyNumberFormat="0" applyFill="0" applyBorder="0" applyAlignment="0" applyProtection="0"/>
    <xf numFmtId="0" fontId="14" fillId="0" borderId="0"/>
    <xf numFmtId="0" fontId="1" fillId="0" borderId="0"/>
    <xf numFmtId="0" fontId="1" fillId="0" borderId="0"/>
    <xf numFmtId="0" fontId="1" fillId="0" borderId="0"/>
    <xf numFmtId="43" fontId="12" fillId="0" borderId="0" applyFont="0" applyFill="0" applyBorder="0" applyAlignment="0" applyProtection="0"/>
    <xf numFmtId="0" fontId="21" fillId="0" borderId="0"/>
  </cellStyleXfs>
  <cellXfs count="94">
    <xf numFmtId="0" fontId="0" fillId="0" borderId="0" xfId="0"/>
    <xf numFmtId="0" fontId="15" fillId="3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vertical="center" wrapText="1"/>
    </xf>
    <xf numFmtId="4" fontId="18" fillId="5" borderId="1" xfId="0" applyNumberFormat="1" applyFont="1" applyFill="1" applyBorder="1" applyAlignment="1">
      <alignment horizontal="right" vertical="center" wrapText="1"/>
    </xf>
    <xf numFmtId="0" fontId="17" fillId="0" borderId="0" xfId="0" applyFont="1" applyAlignment="1">
      <alignment vertical="center"/>
    </xf>
    <xf numFmtId="43" fontId="15" fillId="3" borderId="1" xfId="39" applyFont="1" applyFill="1" applyBorder="1" applyAlignment="1">
      <alignment horizontal="center" vertical="center" wrapText="1"/>
    </xf>
    <xf numFmtId="43" fontId="15" fillId="2" borderId="1" xfId="39" applyFont="1" applyFill="1" applyBorder="1" applyAlignment="1">
      <alignment horizontal="center" vertical="center" wrapText="1"/>
    </xf>
    <xf numFmtId="43" fontId="18" fillId="5" borderId="1" xfId="39" applyFont="1" applyFill="1" applyBorder="1" applyAlignment="1">
      <alignment horizontal="right" vertical="center" wrapText="1"/>
    </xf>
    <xf numFmtId="43" fontId="16" fillId="5" borderId="1" xfId="39" applyFont="1" applyFill="1" applyBorder="1" applyAlignment="1">
      <alignment horizontal="right" vertical="center" wrapText="1"/>
    </xf>
    <xf numFmtId="43" fontId="20" fillId="0" borderId="0" xfId="39" applyFont="1" applyAlignment="1">
      <alignment horizontal="right" vertical="center"/>
    </xf>
    <xf numFmtId="43" fontId="17" fillId="0" borderId="0" xfId="39" applyFont="1" applyAlignment="1">
      <alignment horizontal="right" vertical="center"/>
    </xf>
    <xf numFmtId="0" fontId="19" fillId="0" borderId="1" xfId="0" applyNumberFormat="1" applyFont="1" applyBorder="1" applyAlignment="1">
      <alignment horizontal="center" vertical="center"/>
    </xf>
    <xf numFmtId="0" fontId="19" fillId="0" borderId="1" xfId="39" applyNumberFormat="1" applyFont="1" applyBorder="1" applyAlignment="1">
      <alignment horizontal="center" vertical="center"/>
    </xf>
    <xf numFmtId="43" fontId="16" fillId="2" borderId="1" xfId="39" applyFont="1" applyFill="1" applyBorder="1" applyAlignment="1">
      <alignment horizontal="center" vertical="center" wrapText="1"/>
    </xf>
    <xf numFmtId="43" fontId="15" fillId="3" borderId="1" xfId="39" applyFont="1" applyFill="1" applyBorder="1" applyAlignment="1">
      <alignment horizontal="center" vertical="center" wrapText="1"/>
    </xf>
    <xf numFmtId="43" fontId="19" fillId="0" borderId="1" xfId="39" applyFont="1" applyBorder="1" applyAlignment="1">
      <alignment horizontal="center" vertical="center"/>
    </xf>
    <xf numFmtId="49" fontId="22" fillId="6" borderId="2" xfId="12" quotePrefix="1" applyNumberFormat="1" applyFont="1" applyFill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left" vertical="top" wrapText="1"/>
    </xf>
    <xf numFmtId="0" fontId="24" fillId="6" borderId="3" xfId="3" applyFont="1" applyFill="1" applyBorder="1" applyAlignment="1">
      <alignment horizontal="center" vertical="center" wrapText="1"/>
    </xf>
    <xf numFmtId="0" fontId="25" fillId="6" borderId="1" xfId="0" applyFont="1" applyFill="1" applyBorder="1" applyAlignment="1">
      <alignment horizontal="center" vertical="center"/>
    </xf>
    <xf numFmtId="49" fontId="22" fillId="0" borderId="2" xfId="12" quotePrefix="1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top" wrapText="1"/>
    </xf>
    <xf numFmtId="0" fontId="24" fillId="0" borderId="3" xfId="3" applyFont="1" applyBorder="1" applyAlignment="1">
      <alignment horizontal="center" vertical="center" wrapText="1"/>
    </xf>
    <xf numFmtId="0" fontId="24" fillId="0" borderId="1" xfId="3" applyFont="1" applyBorder="1" applyAlignment="1">
      <alignment vertical="top" wrapText="1"/>
    </xf>
    <xf numFmtId="0" fontId="24" fillId="0" borderId="1" xfId="3" applyFont="1" applyBorder="1" applyAlignment="1">
      <alignment horizontal="center" vertical="center" wrapText="1"/>
    </xf>
    <xf numFmtId="0" fontId="24" fillId="0" borderId="4" xfId="3" applyFont="1" applyBorder="1" applyAlignment="1">
      <alignment vertical="top" wrapText="1"/>
    </xf>
    <xf numFmtId="0" fontId="24" fillId="0" borderId="4" xfId="3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6" borderId="1" xfId="0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left" vertical="center"/>
    </xf>
    <xf numFmtId="165" fontId="22" fillId="7" borderId="1" xfId="0" applyNumberFormat="1" applyFont="1" applyFill="1" applyBorder="1" applyAlignment="1">
      <alignment horizontal="center" vertical="center" wrapText="1"/>
    </xf>
    <xf numFmtId="4" fontId="22" fillId="7" borderId="1" xfId="0" applyNumberFormat="1" applyFont="1" applyFill="1" applyBorder="1" applyAlignment="1">
      <alignment horizontal="center" vertical="center" wrapText="1"/>
    </xf>
    <xf numFmtId="4" fontId="22" fillId="6" borderId="1" xfId="0" applyNumberFormat="1" applyFont="1" applyFill="1" applyBorder="1" applyAlignment="1">
      <alignment horizontal="center" vertical="center"/>
    </xf>
    <xf numFmtId="4" fontId="24" fillId="6" borderId="1" xfId="0" applyNumberFormat="1" applyFont="1" applyFill="1" applyBorder="1" applyAlignment="1">
      <alignment horizontal="center" vertical="center"/>
    </xf>
    <xf numFmtId="4" fontId="24" fillId="6" borderId="1" xfId="0" applyNumberFormat="1" applyFont="1" applyFill="1" applyBorder="1" applyAlignment="1">
      <alignment vertical="center"/>
    </xf>
    <xf numFmtId="165" fontId="24" fillId="6" borderId="1" xfId="0" applyNumberFormat="1" applyFont="1" applyFill="1" applyBorder="1" applyAlignment="1">
      <alignment vertical="center"/>
    </xf>
    <xf numFmtId="4" fontId="22" fillId="0" borderId="1" xfId="0" applyNumberFormat="1" applyFont="1" applyBorder="1" applyAlignment="1">
      <alignment horizontal="center" vertical="center"/>
    </xf>
    <xf numFmtId="4" fontId="24" fillId="0" borderId="1" xfId="0" applyNumberFormat="1" applyFont="1" applyBorder="1" applyAlignment="1">
      <alignment horizontal="center" vertical="center"/>
    </xf>
    <xf numFmtId="4" fontId="24" fillId="0" borderId="1" xfId="0" applyNumberFormat="1" applyFont="1" applyBorder="1" applyAlignment="1">
      <alignment vertical="center"/>
    </xf>
    <xf numFmtId="4" fontId="24" fillId="0" borderId="4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2" fillId="0" borderId="5" xfId="12" applyFont="1" applyBorder="1" applyAlignment="1">
      <alignment horizontal="right" vertical="top" wrapText="1"/>
    </xf>
    <xf numFmtId="0" fontId="22" fillId="0" borderId="5" xfId="0" applyFont="1" applyBorder="1" applyAlignment="1">
      <alignment horizontal="center" vertical="center" wrapText="1"/>
    </xf>
    <xf numFmtId="165" fontId="22" fillId="0" borderId="5" xfId="0" applyNumberFormat="1" applyFont="1" applyBorder="1" applyAlignment="1">
      <alignment horizontal="center" vertical="center" wrapText="1"/>
    </xf>
    <xf numFmtId="4" fontId="22" fillId="0" borderId="5" xfId="0" applyNumberFormat="1" applyFont="1" applyBorder="1" applyAlignment="1">
      <alignment horizontal="center" vertical="center"/>
    </xf>
    <xf numFmtId="4" fontId="22" fillId="0" borderId="5" xfId="0" applyNumberFormat="1" applyFont="1" applyBorder="1" applyAlignment="1">
      <alignment horizontal="center" vertical="center" wrapText="1"/>
    </xf>
    <xf numFmtId="4" fontId="22" fillId="8" borderId="5" xfId="6" applyNumberFormat="1" applyFont="1" applyFill="1" applyBorder="1" applyAlignment="1">
      <alignment horizontal="right" vertical="center" wrapText="1"/>
    </xf>
    <xf numFmtId="165" fontId="22" fillId="0" borderId="5" xfId="6" applyNumberFormat="1" applyFont="1" applyBorder="1" applyAlignment="1">
      <alignment horizontal="center" vertical="center" wrapText="1"/>
    </xf>
    <xf numFmtId="0" fontId="22" fillId="7" borderId="4" xfId="0" applyFont="1" applyFill="1" applyBorder="1" applyAlignment="1">
      <alignment horizontal="left" vertical="center"/>
    </xf>
    <xf numFmtId="0" fontId="22" fillId="7" borderId="4" xfId="0" applyFont="1" applyFill="1" applyBorder="1" applyAlignment="1">
      <alignment horizontal="center" vertical="center" wrapText="1"/>
    </xf>
    <xf numFmtId="4" fontId="22" fillId="7" borderId="4" xfId="0" applyNumberFormat="1" applyFont="1" applyFill="1" applyBorder="1" applyAlignment="1">
      <alignment horizontal="center" vertical="center" wrapText="1"/>
    </xf>
    <xf numFmtId="4" fontId="22" fillId="0" borderId="1" xfId="0" applyNumberFormat="1" applyFont="1" applyBorder="1" applyAlignment="1">
      <alignment horizontal="center" vertical="center" wrapText="1"/>
    </xf>
    <xf numFmtId="4" fontId="22" fillId="8" borderId="1" xfId="6" applyNumberFormat="1" applyFont="1" applyFill="1" applyBorder="1" applyAlignment="1">
      <alignment horizontal="right" vertical="center" wrapText="1"/>
    </xf>
    <xf numFmtId="165" fontId="22" fillId="0" borderId="1" xfId="6" applyNumberFormat="1" applyFont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left" vertical="center" wrapText="1"/>
    </xf>
    <xf numFmtId="0" fontId="23" fillId="6" borderId="1" xfId="0" applyFont="1" applyFill="1" applyBorder="1" applyAlignment="1">
      <alignment horizontal="center" vertical="center" wrapText="1"/>
    </xf>
    <xf numFmtId="4" fontId="22" fillId="6" borderId="3" xfId="0" applyNumberFormat="1" applyFont="1" applyFill="1" applyBorder="1" applyAlignment="1">
      <alignment horizontal="center" vertical="center"/>
    </xf>
    <xf numFmtId="4" fontId="22" fillId="6" borderId="1" xfId="0" applyNumberFormat="1" applyFont="1" applyFill="1" applyBorder="1" applyAlignment="1">
      <alignment vertical="center"/>
    </xf>
    <xf numFmtId="0" fontId="26" fillId="0" borderId="1" xfId="0" applyFont="1" applyBorder="1" applyAlignment="1">
      <alignment horizontal="left" vertical="center" wrapText="1"/>
    </xf>
    <xf numFmtId="4" fontId="22" fillId="0" borderId="3" xfId="0" applyNumberFormat="1" applyFont="1" applyBorder="1" applyAlignment="1">
      <alignment horizontal="center" vertical="center"/>
    </xf>
    <xf numFmtId="0" fontId="22" fillId="0" borderId="5" xfId="12" applyFont="1" applyBorder="1" applyAlignment="1">
      <alignment horizontal="right" vertical="center" wrapText="1"/>
    </xf>
    <xf numFmtId="0" fontId="26" fillId="0" borderId="6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center" vertical="center" wrapText="1"/>
    </xf>
    <xf numFmtId="4" fontId="24" fillId="0" borderId="3" xfId="0" applyNumberFormat="1" applyFont="1" applyBorder="1" applyAlignment="1">
      <alignment horizontal="center" vertical="center"/>
    </xf>
    <xf numFmtId="49" fontId="24" fillId="0" borderId="6" xfId="12" quotePrefix="1" applyNumberFormat="1" applyFont="1" applyBorder="1" applyAlignment="1">
      <alignment horizontal="left" vertical="center" wrapText="1"/>
    </xf>
    <xf numFmtId="0" fontId="16" fillId="0" borderId="0" xfId="3" applyFont="1" applyFill="1" applyAlignment="1" applyProtection="1">
      <alignment horizontal="center" vertical="center" wrapText="1"/>
    </xf>
    <xf numFmtId="4" fontId="25" fillId="0" borderId="1" xfId="0" applyNumberFormat="1" applyFont="1" applyBorder="1" applyAlignment="1">
      <alignment horizontal="center" vertical="center"/>
    </xf>
    <xf numFmtId="4" fontId="25" fillId="0" borderId="4" xfId="0" applyNumberFormat="1" applyFont="1" applyBorder="1" applyAlignment="1">
      <alignment horizontal="center" vertical="center"/>
    </xf>
    <xf numFmtId="4" fontId="26" fillId="0" borderId="1" xfId="0" applyNumberFormat="1" applyFont="1" applyBorder="1" applyAlignment="1">
      <alignment horizontal="center" vertical="center" wrapText="1"/>
    </xf>
    <xf numFmtId="4" fontId="26" fillId="6" borderId="1" xfId="0" applyNumberFormat="1" applyFont="1" applyFill="1" applyBorder="1" applyAlignment="1">
      <alignment horizontal="center" vertical="center" wrapText="1"/>
    </xf>
    <xf numFmtId="4" fontId="23" fillId="6" borderId="1" xfId="0" applyNumberFormat="1" applyFont="1" applyFill="1" applyBorder="1" applyAlignment="1">
      <alignment horizontal="center" vertical="center" wrapText="1"/>
    </xf>
    <xf numFmtId="4" fontId="26" fillId="0" borderId="5" xfId="0" applyNumberFormat="1" applyFont="1" applyBorder="1" applyAlignment="1">
      <alignment horizontal="center" vertical="center" wrapText="1"/>
    </xf>
    <xf numFmtId="165" fontId="24" fillId="0" borderId="1" xfId="0" applyNumberFormat="1" applyFont="1" applyBorder="1" applyAlignment="1">
      <alignment horizontal="left" vertical="center" wrapText="1"/>
    </xf>
    <xf numFmtId="165" fontId="24" fillId="0" borderId="4" xfId="0" applyNumberFormat="1" applyFont="1" applyBorder="1" applyAlignment="1">
      <alignment horizontal="left" vertical="center" wrapText="1"/>
    </xf>
    <xf numFmtId="165" fontId="24" fillId="6" borderId="1" xfId="0" applyNumberFormat="1" applyFont="1" applyFill="1" applyBorder="1" applyAlignment="1">
      <alignment vertical="center" wrapText="1"/>
    </xf>
    <xf numFmtId="165" fontId="24" fillId="0" borderId="1" xfId="0" applyNumberFormat="1" applyFont="1" applyBorder="1" applyAlignment="1">
      <alignment vertical="center" wrapText="1"/>
    </xf>
    <xf numFmtId="165" fontId="22" fillId="6" borderId="1" xfId="0" applyNumberFormat="1" applyFont="1" applyFill="1" applyBorder="1" applyAlignment="1">
      <alignment vertical="center" wrapText="1"/>
    </xf>
    <xf numFmtId="4" fontId="24" fillId="0" borderId="1" xfId="0" applyNumberFormat="1" applyFont="1" applyBorder="1" applyAlignment="1">
      <alignment vertical="center" wrapText="1"/>
    </xf>
    <xf numFmtId="4" fontId="30" fillId="9" borderId="1" xfId="0" applyNumberFormat="1" applyFont="1" applyFill="1" applyBorder="1"/>
    <xf numFmtId="0" fontId="32" fillId="0" borderId="1" xfId="0" applyFont="1" applyBorder="1" applyAlignment="1">
      <alignment horizontal="center" wrapText="1"/>
    </xf>
    <xf numFmtId="0" fontId="32" fillId="11" borderId="3" xfId="0" applyFont="1" applyFill="1" applyBorder="1" applyAlignment="1">
      <alignment wrapText="1"/>
    </xf>
    <xf numFmtId="0" fontId="32" fillId="0" borderId="2" xfId="0" applyFont="1" applyBorder="1" applyAlignment="1">
      <alignment horizontal="left"/>
    </xf>
    <xf numFmtId="0" fontId="32" fillId="0" borderId="8" xfId="0" applyFont="1" applyBorder="1" applyAlignment="1">
      <alignment horizontal="left"/>
    </xf>
    <xf numFmtId="0" fontId="31" fillId="10" borderId="5" xfId="0" applyFont="1" applyFill="1" applyBorder="1" applyAlignment="1">
      <alignment horizontal="center" wrapText="1"/>
    </xf>
    <xf numFmtId="0" fontId="16" fillId="0" borderId="0" xfId="3" applyFont="1" applyFill="1" applyAlignment="1" applyProtection="1">
      <alignment horizontal="center" vertical="center" wrapText="1"/>
    </xf>
    <xf numFmtId="43" fontId="15" fillId="3" borderId="1" xfId="39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7" xfId="0" quotePrefix="1" applyFont="1" applyBorder="1" applyAlignment="1">
      <alignment horizontal="left" vertical="center"/>
    </xf>
    <xf numFmtId="0" fontId="30" fillId="9" borderId="2" xfId="0" applyFont="1" applyFill="1" applyBorder="1" applyAlignment="1">
      <alignment horizontal="right" vertical="center"/>
    </xf>
    <xf numFmtId="0" fontId="30" fillId="9" borderId="8" xfId="0" applyFont="1" applyFill="1" applyBorder="1" applyAlignment="1">
      <alignment horizontal="right" vertical="center"/>
    </xf>
    <xf numFmtId="0" fontId="30" fillId="9" borderId="3" xfId="0" applyFont="1" applyFill="1" applyBorder="1" applyAlignment="1">
      <alignment horizontal="right" vertical="center"/>
    </xf>
  </cellXfs>
  <cellStyles count="41">
    <cellStyle name="Excel Built-in Normal 2" xfId="5" xr:uid="{00000000-0005-0000-0000-000014000000}"/>
    <cellStyle name="Normal 7" xfId="3" xr:uid="{00000000-0005-0000-0000-000015000000}"/>
    <cellStyle name="Normal 7 2" xfId="6" xr:uid="{00000000-0005-0000-0000-000016000000}"/>
    <cellStyle name="Normal 7 2 2" xfId="8" xr:uid="{00000000-0005-0000-0000-000017000000}"/>
    <cellStyle name="Normal 7 2 2 2" xfId="20" xr:uid="{00000000-0005-0000-0000-000018000000}"/>
    <cellStyle name="Normal 7 2 2 3" xfId="27" xr:uid="{00000000-0005-0000-0000-000019000000}"/>
    <cellStyle name="Normal 7 2 2 4" xfId="11" xr:uid="{00000000-0005-0000-0000-00001A000000}"/>
    <cellStyle name="Normal 7 2 2 4 2" xfId="32" xr:uid="{00000000-0005-0000-0000-00001B000000}"/>
    <cellStyle name="Normal 7 2 2 4 4" xfId="36" xr:uid="{00000000-0005-0000-0000-00001C000000}"/>
    <cellStyle name="Normal 7 2 2 5" xfId="18" xr:uid="{00000000-0005-0000-0000-00001D000000}"/>
    <cellStyle name="Normal 7 2 3" xfId="25" xr:uid="{00000000-0005-0000-0000-00001E000000}"/>
    <cellStyle name="Normal 7 2 4" xfId="28" xr:uid="{00000000-0005-0000-0000-00001F000000}"/>
    <cellStyle name="Normal 7 2 5" xfId="17" xr:uid="{00000000-0005-0000-0000-000020000000}"/>
    <cellStyle name="Normal 7 2 6" xfId="37" xr:uid="{00000000-0005-0000-0000-000021000000}"/>
    <cellStyle name="Normal 7 3" xfId="12" xr:uid="{00000000-0005-0000-0000-000022000000}"/>
    <cellStyle name="Normal 7 3 2" xfId="14" xr:uid="{00000000-0005-0000-0000-000023000000}"/>
    <cellStyle name="Normal 7 3 2 2" xfId="29" xr:uid="{00000000-0005-0000-0000-000024000000}"/>
    <cellStyle name="Normal 7 3 3" xfId="23" xr:uid="{00000000-0005-0000-0000-000025000000}"/>
    <cellStyle name="Normal 7 4" xfId="24" xr:uid="{00000000-0005-0000-0000-000026000000}"/>
    <cellStyle name="Normal 7 5" xfId="16" xr:uid="{00000000-0005-0000-0000-000027000000}"/>
    <cellStyle name="Normal 7 6" xfId="38" xr:uid="{00000000-0005-0000-0000-000028000000}"/>
    <cellStyle name="Normal_Sheet1" xfId="40" xr:uid="{60ECCAC5-5CE2-4799-8A49-72311531CA71}"/>
    <cellStyle name="Гиперссылка 2" xfId="34" xr:uid="{00000000-0005-0000-0000-000000000000}"/>
    <cellStyle name="Обычный" xfId="0" builtinId="0"/>
    <cellStyle name="Обычный 2" xfId="2" xr:uid="{00000000-0005-0000-0000-000002000000}"/>
    <cellStyle name="Обычный 2 2" xfId="10" xr:uid="{00000000-0005-0000-0000-000003000000}"/>
    <cellStyle name="Обычный 2 3" xfId="13" xr:uid="{00000000-0005-0000-0000-000004000000}"/>
    <cellStyle name="Обычный 3" xfId="35" xr:uid="{00000000-0005-0000-0000-000005000000}"/>
    <cellStyle name="Обычный 3 3" xfId="4" xr:uid="{00000000-0005-0000-0000-000006000000}"/>
    <cellStyle name="Обычный 4" xfId="7" xr:uid="{00000000-0005-0000-0000-000007000000}"/>
    <cellStyle name="Обычный 5" xfId="9" xr:uid="{00000000-0005-0000-0000-000008000000}"/>
    <cellStyle name="Обычный 5 2" xfId="21" xr:uid="{00000000-0005-0000-0000-000009000000}"/>
    <cellStyle name="Обычный 5 3" xfId="26" xr:uid="{00000000-0005-0000-0000-00000A000000}"/>
    <cellStyle name="Обычный 5 4" xfId="33" xr:uid="{00000000-0005-0000-0000-00000B000000}"/>
    <cellStyle name="Обычный 5 5" xfId="19" xr:uid="{00000000-0005-0000-0000-00000C000000}"/>
    <cellStyle name="Пояснение" xfId="1" builtinId="53" customBuiltin="1"/>
    <cellStyle name="Процентный 2" xfId="30" xr:uid="{00000000-0005-0000-0000-00000F000000}"/>
    <cellStyle name="Финансовый" xfId="39" builtinId="3"/>
    <cellStyle name="Финансовый 2" xfId="15" xr:uid="{00000000-0005-0000-0000-000011000000}"/>
    <cellStyle name="Финансовый 2 2" xfId="31" xr:uid="{00000000-0005-0000-0000-000012000000}"/>
    <cellStyle name="Финансовый 3" xfId="22" xr:uid="{00000000-0005-0000-0000-000013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006600"/>
      <rgbColor rgb="FF000080"/>
      <rgbColor rgb="FF996600"/>
      <rgbColor rgb="FF800080"/>
      <rgbColor rgb="FF008080"/>
      <rgbColor rgb="FFBDD7EE"/>
      <rgbColor rgb="FF808080"/>
      <rgbColor rgb="FF9999FF"/>
      <rgbColor rgb="FF993366"/>
      <rgbColor rgb="FFFFFFCC"/>
      <rgbColor rgb="FFE2F0D9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DDDDD"/>
      <rgbColor rgb="FFCCFFCC"/>
      <rgbColor rgb="FFFFD966"/>
      <rgbColor rgb="FF9DC3E6"/>
      <rgbColor rgb="FFFF99CC"/>
      <rgbColor rgb="FFC5E0B4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://May%2004/Shift%20II/08%20May%2004/4eld0107_4_188818/Source/luggage/4cld00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92.168.1.234\public\&#1055;&#1056;&#1054;&#1045;&#1050;&#1058;&#1053;&#1067;&#1049;%20&#1054;&#1058;&#1044;&#1045;&#1051;\&#1055;&#1056;&#1054;&#1045;&#1050;&#1058;&#1067;\0112%20&#1050;&#1072;&#1088;&#1090;&#1084;&#1072;&#1079;&#1086;&#1074;&#1086;%20&#1050;&#1056;\1%20-%20&#1055;&#1088;&#1086;&#1077;&#1082;&#1090;&#1085;&#1072;&#1103;%20&#1076;&#1086;&#1082;&#1091;&#1084;&#1077;&#1085;&#1090;&#1072;&#1094;&#1080;&#1103;\data\Documents%20and%20Settings\E183936\Local%20Settings\Temporary%20Internet%20Files\OLK5C\WINDOWS\TEMP\AOP%20Templates%2020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92.168.1.234\public\&#1055;&#1056;&#1054;&#1045;&#1050;&#1058;&#1053;&#1067;&#1049;%20&#1054;&#1058;&#1044;&#1045;&#1051;\&#1055;&#1056;&#1054;&#1045;&#1050;&#1058;&#1067;\0112%20&#1050;&#1072;&#1088;&#1090;&#1084;&#1072;&#1079;&#1086;&#1074;&#1086;%20&#1050;&#1056;\1%20-%20&#1055;&#1088;&#1086;&#1077;&#1082;&#1090;&#1085;&#1072;&#1103;%20&#1076;&#1086;&#1082;&#1091;&#1084;&#1077;&#1085;&#1090;&#1072;&#1094;&#1080;&#1103;\C\ulas\Bilge'den%20gelenler\Copy%20of%20Bilge\koop\HakedisNo.1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D://WINDOWS/TEMP/AOP%20Templates%2020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92.168.1.234\public\&#1055;&#1056;&#1054;&#1045;&#1050;&#1058;&#1053;&#1067;&#1049;%20&#1054;&#1058;&#1044;&#1045;&#1051;\&#1055;&#1056;&#1054;&#1045;&#1050;&#1058;&#1067;\0112%20&#1050;&#1072;&#1088;&#1090;&#1084;&#1072;&#1079;&#1086;&#1074;&#1086;%20&#1050;&#1056;\1%20-%20&#1055;&#1088;&#1086;&#1077;&#1082;&#1090;&#1085;&#1072;&#1103;%20&#1076;&#1086;&#1082;&#1091;&#1084;&#1077;&#1085;&#1090;&#1072;&#1094;&#1080;&#1103;\soyakfile\Belgelerim\Bo&#287;azk&#246;y\T&#252;pra&#351;\BOTAS\BOTASLNG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TESİSAT"/>
      <sheetName val="입찰내역 발주처 양식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OP Summary-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DRIVERS"/>
      <sheetName val="Contacts"/>
      <sheetName val="Header"/>
      <sheetName val="AOP Summary-1"/>
      <sheetName val="AOP Summary-2"/>
      <sheetName val="AOP P&amp;L"/>
      <sheetName val="AOP Sales Growth"/>
      <sheetName val="AOP Sales Bridge (FY)"/>
      <sheetName val="AOP Op Inc. Bridge (FY)"/>
      <sheetName val="AOP Inc. Stmt"/>
      <sheetName val="AOP NI Bridge (FY)"/>
      <sheetName val="AOP FCF "/>
      <sheetName val="AOP CAPEX"/>
      <sheetName val="AOP CAPEX Detail"/>
      <sheetName val="AOP Cash Conversion"/>
      <sheetName val="AOP Cash Flow Bridge (FY) "/>
      <sheetName val="AOP CWC"/>
      <sheetName val="AOP CWC-2"/>
      <sheetName val="AOP Receivables"/>
      <sheetName val="AOP Inventory "/>
      <sheetName val="AOP Trade Payables"/>
      <sheetName val="AOP Avg. Inv."/>
      <sheetName val="AOP ROI"/>
      <sheetName val="AOP Warranty"/>
      <sheetName val="AOP Quarterly Key Ind"/>
      <sheetName val="AOP SBU SBE Totals "/>
      <sheetName val="AOP SBU SBE Totals-2"/>
      <sheetName val="AOP SBE Trends"/>
      <sheetName val="AOP SBE ROI Leaders"/>
      <sheetName val="AOP Headcount"/>
      <sheetName val="AOP R&amp;O "/>
      <sheetName val="Pulse Summary"/>
      <sheetName val="Services-North"/>
      <sheetName val="Services-South"/>
      <sheetName val="Services"/>
      <sheetName val="CONTENTS"/>
      <sheetName val="sal"/>
      <sheetName val="Raw Data"/>
      <sheetName val="Sheet1"/>
      <sheetName val="Strategy List -5 Yr"/>
      <sheetName val="MUCFlughafen"/>
      <sheetName val="AOP_Summary-1"/>
      <sheetName val="AOP_Summary-2"/>
      <sheetName val="AOP_P&amp;L"/>
      <sheetName val="AOP_Sales_Growth"/>
      <sheetName val="AOP_Sales_Bridge_(FY)"/>
      <sheetName val="AOP_Op_Inc__Bridge_(FY)"/>
      <sheetName val="AOP_Inc__Stmt"/>
      <sheetName val="AOP_NI_Bridge_(FY)"/>
      <sheetName val="AOP_FCF_"/>
      <sheetName val="AOP_CAPEX"/>
      <sheetName val="AOP_CAPEX_Detail"/>
      <sheetName val="AOP_Cash_Conversion"/>
      <sheetName val="AOP_Cash_Flow_Bridge_(FY)_"/>
      <sheetName val="AOP_CWC"/>
      <sheetName val="AOP_CWC-2"/>
      <sheetName val="AOP_Receivables"/>
      <sheetName val="AOP_Inventory_"/>
      <sheetName val="AOP_Trade_Payables"/>
      <sheetName val="AOP_Avg__Inv_"/>
      <sheetName val="AOP_ROI"/>
      <sheetName val="AOP_Warranty"/>
      <sheetName val="AOP_Quarterly_Key_Ind"/>
      <sheetName val="AOP_SBU_SBE_Totals_"/>
      <sheetName val="AOP_SBU_SBE_Totals-2"/>
      <sheetName val="AOP_SBE_Trends"/>
      <sheetName val="AOP_SBE_ROI_Leaders"/>
      <sheetName val="AOP_Headcount"/>
      <sheetName val="AOP_R&amp;O_"/>
      <sheetName val="A"/>
      <sheetName val="Essbase"/>
      <sheetName val="LOB Charts"/>
      <sheetName val="Client Aje"/>
      <sheetName val="Control Template"/>
      <sheetName val="LOB"/>
      <sheetName val="MENU"/>
      <sheetName val="F801"/>
      <sheetName val="CommSpare"/>
      <sheetName val="Cover 102324000"/>
      <sheetName val="Pulse_Summary"/>
      <sheetName val="AOP Templates 2001"/>
      <sheetName val="TTL GAperDEPT"/>
      <sheetName val="AOP_Summary-11"/>
      <sheetName val="AOP_Summary-21"/>
      <sheetName val="AOP_P&amp;L1"/>
      <sheetName val="AOP_Sales_Growth1"/>
      <sheetName val="AOP_Sales_Bridge_(FY)1"/>
      <sheetName val="AOP_Op_Inc__Bridge_(FY)1"/>
      <sheetName val="AOP_Inc__Stmt1"/>
      <sheetName val="AOP_NI_Bridge_(FY)1"/>
      <sheetName val="AOP_FCF_1"/>
      <sheetName val="AOP_CAPEX1"/>
      <sheetName val="AOP_CAPEX_Detail1"/>
      <sheetName val="AOP_Cash_Conversion1"/>
      <sheetName val="AOP_Cash_Flow_Bridge_(FY)_1"/>
      <sheetName val="AOP_CWC1"/>
      <sheetName val="AOP_CWC-21"/>
      <sheetName val="AOP_Receivables1"/>
      <sheetName val="AOP_Inventory_1"/>
      <sheetName val="AOP_Trade_Payables1"/>
      <sheetName val="AOP_Avg__Inv_1"/>
      <sheetName val="AOP_ROI1"/>
      <sheetName val="AOP_Warranty1"/>
      <sheetName val="AOP_Quarterly_Key_Ind1"/>
      <sheetName val="AOP_SBU_SBE_Totals_1"/>
      <sheetName val="AOP_SBU_SBE_Totals-21"/>
      <sheetName val="AOP_SBE_Trends1"/>
      <sheetName val="AOP_SBE_ROI_Leaders1"/>
      <sheetName val="AOP_Headcount1"/>
      <sheetName val="AOP_R&amp;O_1"/>
      <sheetName val="Strategy_List_-5_Yr"/>
      <sheetName val="Codes"/>
      <sheetName val="MW938"/>
      <sheetName val="AOP_Summary-12"/>
      <sheetName val="AOP_Summary-22"/>
      <sheetName val="AOP_P&amp;L2"/>
      <sheetName val="AOP_Sales_Growth2"/>
      <sheetName val="AOP_Sales_Bridge_(FY)2"/>
      <sheetName val="AOP_Op_Inc__Bridge_(FY)2"/>
      <sheetName val="AOP_Inc__Stmt2"/>
      <sheetName val="AOP_NI_Bridge_(FY)2"/>
      <sheetName val="AOP_FCF_2"/>
      <sheetName val="AOP_CAPEX2"/>
      <sheetName val="AOP_CAPEX_Detail2"/>
      <sheetName val="AOP_Cash_Conversion2"/>
      <sheetName val="AOP_Cash_Flow_Bridge_(FY)_2"/>
      <sheetName val="AOP_CWC2"/>
      <sheetName val="AOP_CWC-22"/>
      <sheetName val="AOP_Receivables2"/>
      <sheetName val="AOP_Inventory_2"/>
      <sheetName val="AOP_Trade_Payables2"/>
      <sheetName val="AOP_Avg__Inv_2"/>
      <sheetName val="AOP_ROI2"/>
      <sheetName val="AOP_Warranty2"/>
      <sheetName val="AOP_Quarterly_Key_Ind2"/>
      <sheetName val="AOP_SBU_SBE_Totals_2"/>
      <sheetName val="AOP_SBU_SBE_Totals-22"/>
      <sheetName val="AOP_SBE_Trends2"/>
      <sheetName val="AOP_SBE_ROI_Leaders2"/>
      <sheetName val="AOP_Headcount2"/>
      <sheetName val="AOP_R&amp;O_2"/>
      <sheetName val="Strategy_List_-5_Yr1"/>
      <sheetName val="Raw_Data"/>
      <sheetName val="A_P&amp;L"/>
      <sheetName val="LOB_Charts"/>
      <sheetName val="Client_Aje"/>
      <sheetName val="Control_Template"/>
      <sheetName val="TESİSAT"/>
      <sheetName val="Cinema Calc RC Mezzanin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2"/>
      <sheetName val="Z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3:I695"/>
  <sheetViews>
    <sheetView tabSelected="1" topLeftCell="A223" zoomScale="70" zoomScaleNormal="70" zoomScaleSheetLayoutView="88" zoomScalePageLayoutView="88" workbookViewId="0">
      <selection activeCell="P238" sqref="P238"/>
    </sheetView>
  </sheetViews>
  <sheetFormatPr defaultColWidth="8.77734375" defaultRowHeight="13.8" x14ac:dyDescent="0.3"/>
  <cols>
    <col min="1" max="1" width="12.21875" style="6" customWidth="1"/>
    <col min="2" max="2" width="81" style="6" customWidth="1"/>
    <col min="3" max="3" width="12.44140625" style="6" customWidth="1"/>
    <col min="4" max="4" width="11.5546875" style="11" customWidth="1"/>
    <col min="5" max="5" width="15.44140625" style="12" customWidth="1"/>
    <col min="6" max="6" width="16.5546875" style="12" customWidth="1"/>
    <col min="7" max="7" width="15.77734375" style="12" customWidth="1"/>
    <col min="8" max="8" width="20.21875" style="12" customWidth="1"/>
    <col min="9" max="9" width="26.33203125" style="6" customWidth="1"/>
    <col min="10" max="16384" width="8.77734375" style="6"/>
  </cols>
  <sheetData>
    <row r="3" spans="1:9" ht="18" x14ac:dyDescent="0.3">
      <c r="A3" s="89" t="s">
        <v>1090</v>
      </c>
      <c r="B3" s="89"/>
      <c r="C3" s="89"/>
      <c r="D3" s="89"/>
      <c r="E3" s="89"/>
      <c r="F3" s="89"/>
      <c r="G3" s="89"/>
      <c r="H3" s="89"/>
      <c r="I3" s="89"/>
    </row>
    <row r="4" spans="1:9" ht="14.55" customHeight="1" x14ac:dyDescent="0.3">
      <c r="A4" s="87" t="s">
        <v>1089</v>
      </c>
      <c r="B4" s="87"/>
      <c r="C4" s="87"/>
      <c r="D4" s="87"/>
      <c r="E4" s="87"/>
      <c r="F4" s="87"/>
      <c r="G4" s="87"/>
      <c r="H4" s="87"/>
      <c r="I4" s="87"/>
    </row>
    <row r="5" spans="1:9" ht="14.55" customHeight="1" x14ac:dyDescent="0.3">
      <c r="A5" s="87"/>
      <c r="B5" s="87"/>
      <c r="C5" s="87"/>
      <c r="D5" s="87"/>
      <c r="E5" s="87"/>
      <c r="F5" s="87"/>
      <c r="G5" s="87"/>
      <c r="H5" s="87"/>
      <c r="I5" s="87"/>
    </row>
    <row r="6" spans="1:9" ht="14.55" customHeight="1" x14ac:dyDescent="0.3">
      <c r="A6" s="87"/>
      <c r="B6" s="87"/>
      <c r="C6" s="87"/>
      <c r="D6" s="87"/>
      <c r="E6" s="87"/>
      <c r="F6" s="87"/>
      <c r="G6" s="87"/>
      <c r="H6" s="87"/>
      <c r="I6" s="87"/>
    </row>
    <row r="7" spans="1:9" ht="22.8" customHeight="1" x14ac:dyDescent="0.3">
      <c r="A7" s="90" t="s">
        <v>1091</v>
      </c>
      <c r="B7" s="90"/>
      <c r="C7" s="90"/>
      <c r="D7" s="90"/>
      <c r="E7" s="90"/>
      <c r="F7" s="90"/>
      <c r="G7" s="90"/>
      <c r="H7" s="90"/>
      <c r="I7" s="68"/>
    </row>
    <row r="8" spans="1:9" ht="45" customHeight="1" x14ac:dyDescent="0.3">
      <c r="A8" s="1" t="s">
        <v>8</v>
      </c>
      <c r="B8" s="1" t="s">
        <v>0</v>
      </c>
      <c r="C8" s="1" t="s">
        <v>3</v>
      </c>
      <c r="D8" s="16" t="s">
        <v>4</v>
      </c>
      <c r="E8" s="16" t="s">
        <v>10</v>
      </c>
      <c r="F8" s="88" t="s">
        <v>11</v>
      </c>
      <c r="G8" s="88"/>
      <c r="H8" s="7" t="s">
        <v>7</v>
      </c>
      <c r="I8" s="1" t="s">
        <v>1</v>
      </c>
    </row>
    <row r="9" spans="1:9" x14ac:dyDescent="0.3">
      <c r="A9" s="2"/>
      <c r="B9" s="2"/>
      <c r="C9" s="2"/>
      <c r="D9" s="8"/>
      <c r="E9" s="8"/>
      <c r="F9" s="15" t="s">
        <v>5</v>
      </c>
      <c r="G9" s="15" t="s">
        <v>6</v>
      </c>
      <c r="H9" s="8"/>
      <c r="I9" s="8"/>
    </row>
    <row r="10" spans="1:9" x14ac:dyDescent="0.3">
      <c r="A10" s="13">
        <v>1</v>
      </c>
      <c r="B10" s="13">
        <v>2</v>
      </c>
      <c r="C10" s="13">
        <v>3</v>
      </c>
      <c r="D10" s="17">
        <v>4</v>
      </c>
      <c r="E10" s="13">
        <v>5</v>
      </c>
      <c r="F10" s="13">
        <v>6</v>
      </c>
      <c r="G10" s="13">
        <v>7</v>
      </c>
      <c r="H10" s="14">
        <v>8</v>
      </c>
      <c r="I10" s="13">
        <v>9</v>
      </c>
    </row>
    <row r="11" spans="1:9" x14ac:dyDescent="0.3">
      <c r="A11" s="4"/>
      <c r="B11" s="3"/>
      <c r="C11" s="4"/>
      <c r="D11" s="9"/>
      <c r="E11" s="10"/>
      <c r="F11" s="9"/>
      <c r="G11" s="9"/>
      <c r="H11" s="9"/>
      <c r="I11" s="5"/>
    </row>
    <row r="12" spans="1:9" x14ac:dyDescent="0.3">
      <c r="A12" s="31">
        <v>1</v>
      </c>
      <c r="B12" s="32" t="s">
        <v>12</v>
      </c>
      <c r="C12" s="31"/>
      <c r="D12" s="33"/>
      <c r="E12" s="34"/>
      <c r="F12" s="34"/>
      <c r="G12" s="34"/>
      <c r="H12" s="34"/>
      <c r="I12" s="33"/>
    </row>
    <row r="13" spans="1:9" ht="15.6" x14ac:dyDescent="0.3">
      <c r="A13" s="18" t="s">
        <v>13</v>
      </c>
      <c r="B13" s="19" t="s">
        <v>14</v>
      </c>
      <c r="C13" s="20"/>
      <c r="D13" s="21"/>
      <c r="E13" s="35"/>
      <c r="F13" s="36"/>
      <c r="G13" s="36"/>
      <c r="H13" s="37"/>
      <c r="I13" s="38"/>
    </row>
    <row r="14" spans="1:9" ht="62.4" x14ac:dyDescent="0.3">
      <c r="A14" s="22" t="s">
        <v>15</v>
      </c>
      <c r="B14" s="23" t="s">
        <v>694</v>
      </c>
      <c r="C14" s="24" t="s">
        <v>17</v>
      </c>
      <c r="D14" s="69">
        <v>1</v>
      </c>
      <c r="E14" s="39">
        <f t="shared" ref="E14:E63" si="0">F14+G14</f>
        <v>0</v>
      </c>
      <c r="F14" s="40"/>
      <c r="G14" s="40"/>
      <c r="H14" s="41">
        <f>E14*D14</f>
        <v>0</v>
      </c>
      <c r="I14" s="75" t="s">
        <v>704</v>
      </c>
    </row>
    <row r="15" spans="1:9" ht="27.6" x14ac:dyDescent="0.3">
      <c r="A15" s="22" t="s">
        <v>18</v>
      </c>
      <c r="B15" s="23" t="s">
        <v>19</v>
      </c>
      <c r="C15" s="24" t="s">
        <v>20</v>
      </c>
      <c r="D15" s="69">
        <v>52.87</v>
      </c>
      <c r="E15" s="39">
        <f t="shared" si="0"/>
        <v>0</v>
      </c>
      <c r="F15" s="40"/>
      <c r="G15" s="40"/>
      <c r="H15" s="41">
        <f t="shared" ref="H15:H62" si="1">E15*D15</f>
        <v>0</v>
      </c>
      <c r="I15" s="75" t="s">
        <v>114</v>
      </c>
    </row>
    <row r="16" spans="1:9" ht="27.6" x14ac:dyDescent="0.3">
      <c r="A16" s="22" t="s">
        <v>21</v>
      </c>
      <c r="B16" s="23" t="s">
        <v>695</v>
      </c>
      <c r="C16" s="24" t="s">
        <v>20</v>
      </c>
      <c r="D16" s="69">
        <v>58.2</v>
      </c>
      <c r="E16" s="39">
        <f t="shared" si="0"/>
        <v>0</v>
      </c>
      <c r="F16" s="40"/>
      <c r="G16" s="40"/>
      <c r="H16" s="41">
        <f>E16*D16</f>
        <v>0</v>
      </c>
      <c r="I16" s="75" t="s">
        <v>115</v>
      </c>
    </row>
    <row r="17" spans="1:9" ht="27.6" x14ac:dyDescent="0.3">
      <c r="A17" s="22" t="s">
        <v>23</v>
      </c>
      <c r="B17" s="23" t="s">
        <v>24</v>
      </c>
      <c r="C17" s="24" t="s">
        <v>9</v>
      </c>
      <c r="D17" s="69">
        <v>16.5</v>
      </c>
      <c r="E17" s="39">
        <f t="shared" si="0"/>
        <v>0</v>
      </c>
      <c r="F17" s="40"/>
      <c r="G17" s="40"/>
      <c r="H17" s="41">
        <f t="shared" si="1"/>
        <v>0</v>
      </c>
      <c r="I17" s="75" t="s">
        <v>115</v>
      </c>
    </row>
    <row r="18" spans="1:9" ht="15.6" x14ac:dyDescent="0.3">
      <c r="A18" s="22" t="s">
        <v>25</v>
      </c>
      <c r="B18" s="23" t="s">
        <v>696</v>
      </c>
      <c r="C18" s="24" t="s">
        <v>20</v>
      </c>
      <c r="D18" s="69">
        <v>52.87</v>
      </c>
      <c r="E18" s="39">
        <f t="shared" si="0"/>
        <v>0</v>
      </c>
      <c r="F18" s="40"/>
      <c r="G18" s="40"/>
      <c r="H18" s="41">
        <f t="shared" si="1"/>
        <v>0</v>
      </c>
      <c r="I18" s="75"/>
    </row>
    <row r="19" spans="1:9" ht="15.6" x14ac:dyDescent="0.3">
      <c r="A19" s="22" t="s">
        <v>27</v>
      </c>
      <c r="B19" s="23" t="s">
        <v>28</v>
      </c>
      <c r="C19" s="24" t="s">
        <v>20</v>
      </c>
      <c r="D19" s="69">
        <v>52.87</v>
      </c>
      <c r="E19" s="39">
        <f t="shared" si="0"/>
        <v>0</v>
      </c>
      <c r="F19" s="40"/>
      <c r="G19" s="40"/>
      <c r="H19" s="41">
        <f t="shared" si="1"/>
        <v>0</v>
      </c>
      <c r="I19" s="75"/>
    </row>
    <row r="20" spans="1:9" ht="15.6" x14ac:dyDescent="0.3">
      <c r="A20" s="22" t="s">
        <v>29</v>
      </c>
      <c r="B20" s="23" t="s">
        <v>30</v>
      </c>
      <c r="C20" s="24" t="s">
        <v>20</v>
      </c>
      <c r="D20" s="69">
        <v>31</v>
      </c>
      <c r="E20" s="39">
        <f t="shared" si="0"/>
        <v>0</v>
      </c>
      <c r="F20" s="40"/>
      <c r="G20" s="40"/>
      <c r="H20" s="41">
        <f t="shared" si="1"/>
        <v>0</v>
      </c>
      <c r="I20" s="75"/>
    </row>
    <row r="21" spans="1:9" ht="26.4" customHeight="1" x14ac:dyDescent="0.3">
      <c r="A21" s="22" t="s">
        <v>31</v>
      </c>
      <c r="B21" s="25" t="s">
        <v>697</v>
      </c>
      <c r="C21" s="26" t="s">
        <v>20</v>
      </c>
      <c r="D21" s="69">
        <v>31</v>
      </c>
      <c r="E21" s="39">
        <f t="shared" si="0"/>
        <v>0</v>
      </c>
      <c r="F21" s="40"/>
      <c r="G21" s="40"/>
      <c r="H21" s="41">
        <f t="shared" si="1"/>
        <v>0</v>
      </c>
      <c r="I21" s="75" t="s">
        <v>705</v>
      </c>
    </row>
    <row r="22" spans="1:9" ht="43.2" customHeight="1" x14ac:dyDescent="0.3">
      <c r="A22" s="22" t="s">
        <v>33</v>
      </c>
      <c r="B22" s="25" t="s">
        <v>698</v>
      </c>
      <c r="C22" s="26" t="s">
        <v>20</v>
      </c>
      <c r="D22" s="69">
        <v>46.7</v>
      </c>
      <c r="E22" s="39">
        <f t="shared" si="0"/>
        <v>0</v>
      </c>
      <c r="F22" s="40"/>
      <c r="G22" s="40"/>
      <c r="H22" s="41">
        <f t="shared" si="1"/>
        <v>0</v>
      </c>
      <c r="I22" s="75" t="s">
        <v>706</v>
      </c>
    </row>
    <row r="23" spans="1:9" ht="28.05" customHeight="1" x14ac:dyDescent="0.3">
      <c r="A23" s="22" t="s">
        <v>35</v>
      </c>
      <c r="B23" s="25" t="s">
        <v>699</v>
      </c>
      <c r="C23" s="26" t="s">
        <v>20</v>
      </c>
      <c r="D23" s="69">
        <v>46.7</v>
      </c>
      <c r="E23" s="39">
        <f t="shared" si="0"/>
        <v>0</v>
      </c>
      <c r="F23" s="40"/>
      <c r="G23" s="40"/>
      <c r="H23" s="41">
        <f t="shared" si="1"/>
        <v>0</v>
      </c>
      <c r="I23" s="75"/>
    </row>
    <row r="24" spans="1:9" ht="28.05" customHeight="1" x14ac:dyDescent="0.3">
      <c r="A24" s="22" t="s">
        <v>37</v>
      </c>
      <c r="B24" s="25" t="s">
        <v>700</v>
      </c>
      <c r="C24" s="26" t="s">
        <v>20</v>
      </c>
      <c r="D24" s="69">
        <v>34.1</v>
      </c>
      <c r="E24" s="39">
        <f t="shared" si="0"/>
        <v>0</v>
      </c>
      <c r="F24" s="40"/>
      <c r="G24" s="40"/>
      <c r="H24" s="41">
        <f t="shared" si="1"/>
        <v>0</v>
      </c>
      <c r="I24" s="75" t="s">
        <v>707</v>
      </c>
    </row>
    <row r="25" spans="1:9" ht="27.6" x14ac:dyDescent="0.3">
      <c r="A25" s="22" t="s">
        <v>39</v>
      </c>
      <c r="B25" s="27" t="s">
        <v>34</v>
      </c>
      <c r="C25" s="28" t="s">
        <v>9</v>
      </c>
      <c r="D25" s="70">
        <v>35.5</v>
      </c>
      <c r="E25" s="39">
        <f t="shared" si="0"/>
        <v>0</v>
      </c>
      <c r="F25" s="42"/>
      <c r="G25" s="42"/>
      <c r="H25" s="41">
        <f t="shared" si="1"/>
        <v>0</v>
      </c>
      <c r="I25" s="76" t="s">
        <v>115</v>
      </c>
    </row>
    <row r="26" spans="1:9" ht="15.6" x14ac:dyDescent="0.3">
      <c r="A26" s="22" t="s">
        <v>41</v>
      </c>
      <c r="B26" s="23" t="s">
        <v>36</v>
      </c>
      <c r="C26" s="29" t="s">
        <v>20</v>
      </c>
      <c r="D26" s="71">
        <v>45.5</v>
      </c>
      <c r="E26" s="39">
        <f t="shared" si="0"/>
        <v>0</v>
      </c>
      <c r="F26" s="40"/>
      <c r="G26" s="40"/>
      <c r="H26" s="41">
        <f t="shared" si="1"/>
        <v>0</v>
      </c>
      <c r="I26" s="61"/>
    </row>
    <row r="27" spans="1:9" ht="31.2" x14ac:dyDescent="0.3">
      <c r="A27" s="22" t="s">
        <v>43</v>
      </c>
      <c r="B27" s="23" t="s">
        <v>38</v>
      </c>
      <c r="C27" s="29" t="s">
        <v>20</v>
      </c>
      <c r="D27" s="71">
        <v>45.5</v>
      </c>
      <c r="E27" s="39">
        <f t="shared" si="0"/>
        <v>0</v>
      </c>
      <c r="F27" s="40"/>
      <c r="G27" s="40"/>
      <c r="H27" s="41">
        <f t="shared" si="1"/>
        <v>0</v>
      </c>
      <c r="I27" s="61" t="s">
        <v>117</v>
      </c>
    </row>
    <row r="28" spans="1:9" ht="78" x14ac:dyDescent="0.3">
      <c r="A28" s="22" t="s">
        <v>45</v>
      </c>
      <c r="B28" s="23" t="s">
        <v>40</v>
      </c>
      <c r="C28" s="29" t="s">
        <v>20</v>
      </c>
      <c r="D28" s="71">
        <v>50.05</v>
      </c>
      <c r="E28" s="39">
        <f t="shared" si="0"/>
        <v>0</v>
      </c>
      <c r="F28" s="40"/>
      <c r="G28" s="40"/>
      <c r="H28" s="41">
        <f t="shared" si="1"/>
        <v>0</v>
      </c>
      <c r="I28" s="61" t="s">
        <v>116</v>
      </c>
    </row>
    <row r="29" spans="1:9" ht="31.2" x14ac:dyDescent="0.3">
      <c r="A29" s="22" t="s">
        <v>47</v>
      </c>
      <c r="B29" s="23" t="s">
        <v>42</v>
      </c>
      <c r="C29" s="29" t="s">
        <v>20</v>
      </c>
      <c r="D29" s="71">
        <v>60</v>
      </c>
      <c r="E29" s="39">
        <f t="shared" si="0"/>
        <v>0</v>
      </c>
      <c r="F29" s="40"/>
      <c r="G29" s="40"/>
      <c r="H29" s="41">
        <f t="shared" si="1"/>
        <v>0</v>
      </c>
      <c r="I29" s="61" t="s">
        <v>118</v>
      </c>
    </row>
    <row r="30" spans="1:9" ht="15.6" x14ac:dyDescent="0.3">
      <c r="A30" s="22" t="s">
        <v>49</v>
      </c>
      <c r="B30" s="23" t="s">
        <v>44</v>
      </c>
      <c r="C30" s="29" t="s">
        <v>20</v>
      </c>
      <c r="D30" s="71">
        <v>32.799999999999997</v>
      </c>
      <c r="E30" s="39">
        <f t="shared" si="0"/>
        <v>0</v>
      </c>
      <c r="F30" s="40"/>
      <c r="G30" s="40"/>
      <c r="H30" s="41">
        <f t="shared" si="1"/>
        <v>0</v>
      </c>
      <c r="I30" s="61"/>
    </row>
    <row r="31" spans="1:9" ht="15.6" x14ac:dyDescent="0.3">
      <c r="A31" s="22" t="s">
        <v>52</v>
      </c>
      <c r="B31" s="23" t="s">
        <v>46</v>
      </c>
      <c r="C31" s="29" t="s">
        <v>2</v>
      </c>
      <c r="D31" s="71">
        <v>24</v>
      </c>
      <c r="E31" s="39">
        <f t="shared" si="0"/>
        <v>0</v>
      </c>
      <c r="F31" s="40"/>
      <c r="G31" s="40"/>
      <c r="H31" s="41">
        <f t="shared" si="1"/>
        <v>0</v>
      </c>
      <c r="I31" s="61" t="s">
        <v>119</v>
      </c>
    </row>
    <row r="32" spans="1:9" ht="78" x14ac:dyDescent="0.3">
      <c r="A32" s="22" t="s">
        <v>55</v>
      </c>
      <c r="B32" s="23" t="s">
        <v>48</v>
      </c>
      <c r="C32" s="29" t="s">
        <v>20</v>
      </c>
      <c r="D32" s="71">
        <v>36.08</v>
      </c>
      <c r="E32" s="39">
        <f t="shared" si="0"/>
        <v>0</v>
      </c>
      <c r="F32" s="40"/>
      <c r="G32" s="40"/>
      <c r="H32" s="41">
        <f t="shared" si="1"/>
        <v>0</v>
      </c>
      <c r="I32" s="61" t="s">
        <v>116</v>
      </c>
    </row>
    <row r="33" spans="1:9" ht="62.4" x14ac:dyDescent="0.3">
      <c r="A33" s="22" t="s">
        <v>57</v>
      </c>
      <c r="B33" s="23" t="s">
        <v>50</v>
      </c>
      <c r="C33" s="29" t="s">
        <v>51</v>
      </c>
      <c r="D33" s="71">
        <v>1</v>
      </c>
      <c r="E33" s="39">
        <f t="shared" si="0"/>
        <v>0</v>
      </c>
      <c r="F33" s="40"/>
      <c r="G33" s="40"/>
      <c r="H33" s="41">
        <f t="shared" si="1"/>
        <v>0</v>
      </c>
      <c r="I33" s="61" t="s">
        <v>120</v>
      </c>
    </row>
    <row r="34" spans="1:9" ht="15.6" x14ac:dyDescent="0.3">
      <c r="A34" s="22" t="s">
        <v>59</v>
      </c>
      <c r="B34" s="23" t="s">
        <v>53</v>
      </c>
      <c r="C34" s="29" t="s">
        <v>54</v>
      </c>
      <c r="D34" s="71">
        <v>12</v>
      </c>
      <c r="E34" s="39">
        <f t="shared" si="0"/>
        <v>0</v>
      </c>
      <c r="F34" s="40"/>
      <c r="G34" s="40"/>
      <c r="H34" s="41">
        <f t="shared" si="1"/>
        <v>0</v>
      </c>
      <c r="I34" s="61" t="s">
        <v>121</v>
      </c>
    </row>
    <row r="35" spans="1:9" ht="15.6" x14ac:dyDescent="0.3">
      <c r="A35" s="22" t="s">
        <v>61</v>
      </c>
      <c r="B35" s="23" t="s">
        <v>56</v>
      </c>
      <c r="C35" s="29" t="s">
        <v>54</v>
      </c>
      <c r="D35" s="71">
        <v>5</v>
      </c>
      <c r="E35" s="39">
        <f t="shared" si="0"/>
        <v>0</v>
      </c>
      <c r="F35" s="40"/>
      <c r="G35" s="40"/>
      <c r="H35" s="41">
        <f t="shared" si="1"/>
        <v>0</v>
      </c>
      <c r="I35" s="61" t="s">
        <v>122</v>
      </c>
    </row>
    <row r="36" spans="1:9" ht="15.6" x14ac:dyDescent="0.3">
      <c r="A36" s="22" t="s">
        <v>63</v>
      </c>
      <c r="B36" s="23" t="s">
        <v>58</v>
      </c>
      <c r="C36" s="29" t="s">
        <v>54</v>
      </c>
      <c r="D36" s="71">
        <v>8</v>
      </c>
      <c r="E36" s="39">
        <f t="shared" si="0"/>
        <v>0</v>
      </c>
      <c r="F36" s="40"/>
      <c r="G36" s="40"/>
      <c r="H36" s="41">
        <f t="shared" si="1"/>
        <v>0</v>
      </c>
      <c r="I36" s="61" t="s">
        <v>123</v>
      </c>
    </row>
    <row r="37" spans="1:9" ht="15.6" x14ac:dyDescent="0.3">
      <c r="A37" s="22" t="s">
        <v>65</v>
      </c>
      <c r="B37" s="23" t="s">
        <v>60</v>
      </c>
      <c r="C37" s="29" t="s">
        <v>54</v>
      </c>
      <c r="D37" s="71">
        <v>3</v>
      </c>
      <c r="E37" s="39">
        <f t="shared" si="0"/>
        <v>0</v>
      </c>
      <c r="F37" s="40"/>
      <c r="G37" s="40"/>
      <c r="H37" s="41">
        <f t="shared" si="1"/>
        <v>0</v>
      </c>
      <c r="I37" s="61" t="s">
        <v>124</v>
      </c>
    </row>
    <row r="38" spans="1:9" ht="15.6" x14ac:dyDescent="0.3">
      <c r="A38" s="22" t="s">
        <v>67</v>
      </c>
      <c r="B38" s="23" t="s">
        <v>62</v>
      </c>
      <c r="C38" s="29" t="s">
        <v>54</v>
      </c>
      <c r="D38" s="71">
        <v>4</v>
      </c>
      <c r="E38" s="39">
        <f t="shared" si="0"/>
        <v>0</v>
      </c>
      <c r="F38" s="40"/>
      <c r="G38" s="40"/>
      <c r="H38" s="41">
        <f t="shared" si="1"/>
        <v>0</v>
      </c>
      <c r="I38" s="61" t="s">
        <v>125</v>
      </c>
    </row>
    <row r="39" spans="1:9" ht="15.6" x14ac:dyDescent="0.3">
      <c r="A39" s="22" t="s">
        <v>69</v>
      </c>
      <c r="B39" s="23" t="s">
        <v>64</v>
      </c>
      <c r="C39" s="29" t="s">
        <v>54</v>
      </c>
      <c r="D39" s="71">
        <v>4</v>
      </c>
      <c r="E39" s="39">
        <f t="shared" si="0"/>
        <v>0</v>
      </c>
      <c r="F39" s="40"/>
      <c r="G39" s="40"/>
      <c r="H39" s="41">
        <f t="shared" si="1"/>
        <v>0</v>
      </c>
      <c r="I39" s="61" t="s">
        <v>126</v>
      </c>
    </row>
    <row r="40" spans="1:9" ht="15.6" x14ac:dyDescent="0.3">
      <c r="A40" s="22" t="s">
        <v>71</v>
      </c>
      <c r="B40" s="23" t="s">
        <v>66</v>
      </c>
      <c r="C40" s="29" t="s">
        <v>54</v>
      </c>
      <c r="D40" s="71">
        <v>4</v>
      </c>
      <c r="E40" s="39">
        <f t="shared" si="0"/>
        <v>0</v>
      </c>
      <c r="F40" s="40"/>
      <c r="G40" s="40"/>
      <c r="H40" s="41">
        <f t="shared" si="1"/>
        <v>0</v>
      </c>
      <c r="I40" s="61" t="s">
        <v>127</v>
      </c>
    </row>
    <row r="41" spans="1:9" ht="31.2" x14ac:dyDescent="0.3">
      <c r="A41" s="22" t="s">
        <v>73</v>
      </c>
      <c r="B41" s="23" t="s">
        <v>68</v>
      </c>
      <c r="C41" s="29" t="s">
        <v>51</v>
      </c>
      <c r="D41" s="71">
        <v>1</v>
      </c>
      <c r="E41" s="39">
        <f t="shared" si="0"/>
        <v>0</v>
      </c>
      <c r="F41" s="40"/>
      <c r="G41" s="40"/>
      <c r="H41" s="41">
        <f t="shared" si="1"/>
        <v>0</v>
      </c>
      <c r="I41" s="61" t="s">
        <v>128</v>
      </c>
    </row>
    <row r="42" spans="1:9" ht="15.6" x14ac:dyDescent="0.3">
      <c r="A42" s="22" t="s">
        <v>75</v>
      </c>
      <c r="B42" s="23" t="s">
        <v>70</v>
      </c>
      <c r="C42" s="29" t="s">
        <v>9</v>
      </c>
      <c r="D42" s="71">
        <v>7</v>
      </c>
      <c r="E42" s="39">
        <f t="shared" si="0"/>
        <v>0</v>
      </c>
      <c r="F42" s="40"/>
      <c r="G42" s="40"/>
      <c r="H42" s="41">
        <f t="shared" si="1"/>
        <v>0</v>
      </c>
      <c r="I42" s="61"/>
    </row>
    <row r="43" spans="1:9" ht="15.6" x14ac:dyDescent="0.3">
      <c r="A43" s="22" t="s">
        <v>77</v>
      </c>
      <c r="B43" s="23" t="s">
        <v>72</v>
      </c>
      <c r="C43" s="29" t="s">
        <v>9</v>
      </c>
      <c r="D43" s="71">
        <v>7.7</v>
      </c>
      <c r="E43" s="39">
        <f t="shared" si="0"/>
        <v>0</v>
      </c>
      <c r="F43" s="40"/>
      <c r="G43" s="40"/>
      <c r="H43" s="41">
        <f t="shared" si="1"/>
        <v>0</v>
      </c>
      <c r="I43" s="61"/>
    </row>
    <row r="44" spans="1:9" ht="31.2" x14ac:dyDescent="0.3">
      <c r="A44" s="22" t="s">
        <v>79</v>
      </c>
      <c r="B44" s="23" t="s">
        <v>74</v>
      </c>
      <c r="C44" s="29" t="s">
        <v>20</v>
      </c>
      <c r="D44" s="71">
        <v>13</v>
      </c>
      <c r="E44" s="39">
        <f t="shared" ref="E44:E46" si="2">F44+G44</f>
        <v>0</v>
      </c>
      <c r="F44" s="40"/>
      <c r="G44" s="40"/>
      <c r="H44" s="41">
        <f t="shared" si="1"/>
        <v>0</v>
      </c>
      <c r="I44" s="61" t="s">
        <v>129</v>
      </c>
    </row>
    <row r="45" spans="1:9" ht="15.6" x14ac:dyDescent="0.3">
      <c r="A45" s="22" t="s">
        <v>701</v>
      </c>
      <c r="B45" s="23" t="s">
        <v>76</v>
      </c>
      <c r="C45" s="29" t="s">
        <v>54</v>
      </c>
      <c r="D45" s="71">
        <v>2</v>
      </c>
      <c r="E45" s="39">
        <f t="shared" si="2"/>
        <v>0</v>
      </c>
      <c r="F45" s="40"/>
      <c r="G45" s="40"/>
      <c r="H45" s="41">
        <f t="shared" si="1"/>
        <v>0</v>
      </c>
      <c r="I45" s="61"/>
    </row>
    <row r="46" spans="1:9" ht="15.6" x14ac:dyDescent="0.3">
      <c r="A46" s="22" t="s">
        <v>702</v>
      </c>
      <c r="B46" s="23" t="s">
        <v>78</v>
      </c>
      <c r="C46" s="29" t="s">
        <v>9</v>
      </c>
      <c r="D46" s="71">
        <v>35.200000000000003</v>
      </c>
      <c r="E46" s="39">
        <f t="shared" si="2"/>
        <v>0</v>
      </c>
      <c r="F46" s="40"/>
      <c r="G46" s="40"/>
      <c r="H46" s="41">
        <f t="shared" si="1"/>
        <v>0</v>
      </c>
      <c r="I46" s="61"/>
    </row>
    <row r="47" spans="1:9" ht="15.6" x14ac:dyDescent="0.3">
      <c r="A47" s="22" t="s">
        <v>703</v>
      </c>
      <c r="B47" s="23" t="s">
        <v>80</v>
      </c>
      <c r="C47" s="29" t="s">
        <v>54</v>
      </c>
      <c r="D47" s="71">
        <v>20</v>
      </c>
      <c r="E47" s="39">
        <f t="shared" si="0"/>
        <v>0</v>
      </c>
      <c r="F47" s="40"/>
      <c r="G47" s="40"/>
      <c r="H47" s="41">
        <f t="shared" si="1"/>
        <v>0</v>
      </c>
      <c r="I47" s="61"/>
    </row>
    <row r="48" spans="1:9" ht="15.6" x14ac:dyDescent="0.3">
      <c r="A48" s="18" t="s">
        <v>81</v>
      </c>
      <c r="B48" s="19" t="s">
        <v>82</v>
      </c>
      <c r="C48" s="30"/>
      <c r="D48" s="72"/>
      <c r="E48" s="35"/>
      <c r="F48" s="36"/>
      <c r="G48" s="36"/>
      <c r="H48" s="37"/>
      <c r="I48" s="30"/>
    </row>
    <row r="49" spans="1:9" ht="15.6" x14ac:dyDescent="0.3">
      <c r="A49" s="22" t="s">
        <v>83</v>
      </c>
      <c r="B49" s="23" t="s">
        <v>84</v>
      </c>
      <c r="C49" s="29" t="s">
        <v>9</v>
      </c>
      <c r="D49" s="71">
        <v>8</v>
      </c>
      <c r="E49" s="39">
        <f t="shared" si="0"/>
        <v>0</v>
      </c>
      <c r="F49" s="40"/>
      <c r="G49" s="40"/>
      <c r="H49" s="41">
        <f t="shared" si="1"/>
        <v>0</v>
      </c>
      <c r="I49" s="29"/>
    </row>
    <row r="50" spans="1:9" ht="15.6" x14ac:dyDescent="0.3">
      <c r="A50" s="22" t="s">
        <v>85</v>
      </c>
      <c r="B50" s="23" t="s">
        <v>86</v>
      </c>
      <c r="C50" s="29" t="s">
        <v>87</v>
      </c>
      <c r="D50" s="71">
        <v>2</v>
      </c>
      <c r="E50" s="39">
        <f t="shared" si="0"/>
        <v>0</v>
      </c>
      <c r="F50" s="40"/>
      <c r="G50" s="40"/>
      <c r="H50" s="41">
        <f t="shared" si="1"/>
        <v>0</v>
      </c>
      <c r="I50" s="29"/>
    </row>
    <row r="51" spans="1:9" ht="15.6" x14ac:dyDescent="0.3">
      <c r="A51" s="22" t="s">
        <v>88</v>
      </c>
      <c r="B51" s="23" t="s">
        <v>89</v>
      </c>
      <c r="C51" s="29" t="s">
        <v>87</v>
      </c>
      <c r="D51" s="71">
        <v>1</v>
      </c>
      <c r="E51" s="39">
        <f t="shared" si="0"/>
        <v>0</v>
      </c>
      <c r="F51" s="40"/>
      <c r="G51" s="40"/>
      <c r="H51" s="41">
        <f t="shared" si="1"/>
        <v>0</v>
      </c>
      <c r="I51" s="29"/>
    </row>
    <row r="52" spans="1:9" ht="31.2" x14ac:dyDescent="0.3">
      <c r="A52" s="22" t="s">
        <v>90</v>
      </c>
      <c r="B52" s="23" t="s">
        <v>91</v>
      </c>
      <c r="C52" s="29" t="s">
        <v>92</v>
      </c>
      <c r="D52" s="71">
        <v>55</v>
      </c>
      <c r="E52" s="39">
        <f t="shared" si="0"/>
        <v>0</v>
      </c>
      <c r="F52" s="40"/>
      <c r="G52" s="40"/>
      <c r="H52" s="41">
        <f t="shared" si="1"/>
        <v>0</v>
      </c>
      <c r="I52" s="61" t="s">
        <v>130</v>
      </c>
    </row>
    <row r="53" spans="1:9" ht="31.2" x14ac:dyDescent="0.3">
      <c r="A53" s="22" t="s">
        <v>93</v>
      </c>
      <c r="B53" s="23" t="s">
        <v>94</v>
      </c>
      <c r="C53" s="29" t="s">
        <v>92</v>
      </c>
      <c r="D53" s="71">
        <v>60</v>
      </c>
      <c r="E53" s="39">
        <f t="shared" si="0"/>
        <v>0</v>
      </c>
      <c r="F53" s="40"/>
      <c r="G53" s="40"/>
      <c r="H53" s="41">
        <f t="shared" si="1"/>
        <v>0</v>
      </c>
      <c r="I53" s="29"/>
    </row>
    <row r="54" spans="1:9" ht="15.6" x14ac:dyDescent="0.3">
      <c r="A54" s="22" t="s">
        <v>95</v>
      </c>
      <c r="B54" s="23" t="s">
        <v>96</v>
      </c>
      <c r="C54" s="29" t="s">
        <v>54</v>
      </c>
      <c r="D54" s="71">
        <v>1</v>
      </c>
      <c r="E54" s="39">
        <f t="shared" si="0"/>
        <v>0</v>
      </c>
      <c r="F54" s="40"/>
      <c r="G54" s="40"/>
      <c r="H54" s="41">
        <f t="shared" si="1"/>
        <v>0</v>
      </c>
      <c r="I54" s="29" t="s">
        <v>131</v>
      </c>
    </row>
    <row r="55" spans="1:9" ht="15.6" x14ac:dyDescent="0.3">
      <c r="A55" s="22" t="s">
        <v>97</v>
      </c>
      <c r="B55" s="23" t="s">
        <v>98</v>
      </c>
      <c r="C55" s="29" t="s">
        <v>54</v>
      </c>
      <c r="D55" s="71">
        <v>1</v>
      </c>
      <c r="E55" s="39">
        <f t="shared" si="0"/>
        <v>0</v>
      </c>
      <c r="F55" s="40"/>
      <c r="G55" s="40"/>
      <c r="H55" s="41">
        <f t="shared" si="1"/>
        <v>0</v>
      </c>
      <c r="I55" s="29" t="s">
        <v>131</v>
      </c>
    </row>
    <row r="56" spans="1:9" ht="15.6" x14ac:dyDescent="0.3">
      <c r="A56" s="22" t="s">
        <v>99</v>
      </c>
      <c r="B56" s="23" t="s">
        <v>100</v>
      </c>
      <c r="C56" s="29" t="s">
        <v>54</v>
      </c>
      <c r="D56" s="71">
        <v>1</v>
      </c>
      <c r="E56" s="39">
        <f t="shared" si="0"/>
        <v>0</v>
      </c>
      <c r="F56" s="40"/>
      <c r="G56" s="40"/>
      <c r="H56" s="41">
        <f t="shared" si="1"/>
        <v>0</v>
      </c>
      <c r="I56" s="29" t="s">
        <v>131</v>
      </c>
    </row>
    <row r="57" spans="1:9" ht="15.6" x14ac:dyDescent="0.3">
      <c r="A57" s="22" t="s">
        <v>101</v>
      </c>
      <c r="B57" s="23" t="s">
        <v>102</v>
      </c>
      <c r="C57" s="29" t="s">
        <v>54</v>
      </c>
      <c r="D57" s="71">
        <v>1</v>
      </c>
      <c r="E57" s="39">
        <f t="shared" si="0"/>
        <v>0</v>
      </c>
      <c r="F57" s="40"/>
      <c r="G57" s="40"/>
      <c r="H57" s="41">
        <f t="shared" si="1"/>
        <v>0</v>
      </c>
      <c r="I57" s="29" t="s">
        <v>131</v>
      </c>
    </row>
    <row r="58" spans="1:9" ht="31.2" x14ac:dyDescent="0.3">
      <c r="A58" s="22" t="s">
        <v>103</v>
      </c>
      <c r="B58" s="23" t="s">
        <v>104</v>
      </c>
      <c r="C58" s="29" t="s">
        <v>51</v>
      </c>
      <c r="D58" s="71">
        <v>1</v>
      </c>
      <c r="E58" s="39">
        <f t="shared" si="0"/>
        <v>0</v>
      </c>
      <c r="F58" s="40"/>
      <c r="G58" s="40"/>
      <c r="H58" s="41">
        <f t="shared" si="1"/>
        <v>0</v>
      </c>
      <c r="I58" s="29"/>
    </row>
    <row r="59" spans="1:9" ht="15.6" x14ac:dyDescent="0.3">
      <c r="A59" s="22" t="s">
        <v>105</v>
      </c>
      <c r="B59" s="23" t="s">
        <v>106</v>
      </c>
      <c r="C59" s="29" t="s">
        <v>54</v>
      </c>
      <c r="D59" s="71">
        <v>1</v>
      </c>
      <c r="E59" s="39">
        <f t="shared" si="0"/>
        <v>0</v>
      </c>
      <c r="F59" s="40"/>
      <c r="G59" s="40"/>
      <c r="H59" s="41">
        <f t="shared" si="1"/>
        <v>0</v>
      </c>
      <c r="I59" s="29"/>
    </row>
    <row r="60" spans="1:9" ht="15.6" x14ac:dyDescent="0.3">
      <c r="A60" s="22" t="s">
        <v>107</v>
      </c>
      <c r="B60" s="23" t="s">
        <v>108</v>
      </c>
      <c r="C60" s="29" t="s">
        <v>51</v>
      </c>
      <c r="D60" s="71">
        <v>1</v>
      </c>
      <c r="E60" s="39">
        <f t="shared" si="0"/>
        <v>0</v>
      </c>
      <c r="F60" s="40"/>
      <c r="G60" s="40"/>
      <c r="H60" s="41">
        <f t="shared" si="1"/>
        <v>0</v>
      </c>
      <c r="I60" s="29"/>
    </row>
    <row r="61" spans="1:9" ht="15.6" x14ac:dyDescent="0.3">
      <c r="A61" s="22" t="s">
        <v>109</v>
      </c>
      <c r="B61" s="23" t="s">
        <v>110</v>
      </c>
      <c r="C61" s="29" t="s">
        <v>54</v>
      </c>
      <c r="D61" s="71">
        <v>1</v>
      </c>
      <c r="E61" s="39">
        <f t="shared" si="0"/>
        <v>0</v>
      </c>
      <c r="F61" s="40"/>
      <c r="G61" s="40"/>
      <c r="H61" s="41">
        <f t="shared" si="1"/>
        <v>0</v>
      </c>
      <c r="I61" s="29"/>
    </row>
    <row r="62" spans="1:9" ht="15.6" x14ac:dyDescent="0.3">
      <c r="A62" s="22" t="s">
        <v>709</v>
      </c>
      <c r="B62" s="23" t="s">
        <v>708</v>
      </c>
      <c r="C62" s="29" t="s">
        <v>20</v>
      </c>
      <c r="D62" s="71">
        <v>14</v>
      </c>
      <c r="E62" s="39">
        <f t="shared" si="0"/>
        <v>0</v>
      </c>
      <c r="F62" s="40"/>
      <c r="G62" s="40"/>
      <c r="H62" s="41">
        <f t="shared" si="1"/>
        <v>0</v>
      </c>
      <c r="I62" s="29"/>
    </row>
    <row r="63" spans="1:9" ht="15.6" x14ac:dyDescent="0.3">
      <c r="A63" s="18" t="s">
        <v>111</v>
      </c>
      <c r="B63" s="19" t="s">
        <v>112</v>
      </c>
      <c r="C63" s="30" t="s">
        <v>17</v>
      </c>
      <c r="D63" s="72">
        <v>1</v>
      </c>
      <c r="E63" s="35">
        <f t="shared" si="0"/>
        <v>0</v>
      </c>
      <c r="F63" s="36"/>
      <c r="G63" s="36"/>
      <c r="H63" s="37"/>
      <c r="I63" s="30"/>
    </row>
    <row r="64" spans="1:9" x14ac:dyDescent="0.3">
      <c r="A64" s="43"/>
      <c r="B64" s="44" t="s">
        <v>1075</v>
      </c>
      <c r="C64" s="45"/>
      <c r="D64" s="48"/>
      <c r="E64" s="47"/>
      <c r="F64" s="47"/>
      <c r="G64" s="48"/>
      <c r="H64" s="49">
        <f>SUM(H14:H63)</f>
        <v>0</v>
      </c>
      <c r="I64" s="50"/>
    </row>
    <row r="65" spans="1:9" x14ac:dyDescent="0.3">
      <c r="A65" s="31">
        <v>2</v>
      </c>
      <c r="B65" s="51" t="s">
        <v>132</v>
      </c>
      <c r="C65" s="52"/>
      <c r="D65" s="53"/>
      <c r="E65" s="53"/>
      <c r="F65" s="34"/>
      <c r="G65" s="34"/>
      <c r="H65" s="34"/>
      <c r="I65" s="33"/>
    </row>
    <row r="66" spans="1:9" ht="15.6" x14ac:dyDescent="0.3">
      <c r="A66" s="18" t="s">
        <v>133</v>
      </c>
      <c r="B66" s="19" t="s">
        <v>14</v>
      </c>
      <c r="C66" s="30"/>
      <c r="D66" s="72"/>
      <c r="E66" s="35"/>
      <c r="F66" s="36"/>
      <c r="G66" s="36"/>
      <c r="H66" s="37"/>
      <c r="I66" s="77"/>
    </row>
    <row r="67" spans="1:9" ht="62.4" x14ac:dyDescent="0.3">
      <c r="A67" s="22" t="s">
        <v>134</v>
      </c>
      <c r="B67" s="23" t="s">
        <v>694</v>
      </c>
      <c r="C67" s="29" t="s">
        <v>17</v>
      </c>
      <c r="D67" s="71">
        <v>1</v>
      </c>
      <c r="E67" s="39">
        <f t="shared" ref="E67:E103" si="3">F67+G67</f>
        <v>0</v>
      </c>
      <c r="F67" s="40"/>
      <c r="G67" s="40"/>
      <c r="H67" s="41">
        <f t="shared" ref="H67:H94" si="4">E67*D67</f>
        <v>0</v>
      </c>
      <c r="I67" s="78" t="s">
        <v>704</v>
      </c>
    </row>
    <row r="68" spans="1:9" ht="27.6" x14ac:dyDescent="0.3">
      <c r="A68" s="22" t="s">
        <v>136</v>
      </c>
      <c r="B68" s="23" t="s">
        <v>19</v>
      </c>
      <c r="C68" s="29" t="s">
        <v>20</v>
      </c>
      <c r="D68" s="71">
        <v>5.7</v>
      </c>
      <c r="E68" s="39">
        <f t="shared" si="3"/>
        <v>0</v>
      </c>
      <c r="F68" s="40"/>
      <c r="G68" s="40"/>
      <c r="H68" s="41">
        <f t="shared" si="4"/>
        <v>0</v>
      </c>
      <c r="I68" s="78" t="s">
        <v>135</v>
      </c>
    </row>
    <row r="69" spans="1:9" ht="27.6" x14ac:dyDescent="0.3">
      <c r="A69" s="22" t="s">
        <v>137</v>
      </c>
      <c r="B69" s="23" t="s">
        <v>22</v>
      </c>
      <c r="C69" s="29" t="s">
        <v>20</v>
      </c>
      <c r="D69" s="71">
        <v>6.27</v>
      </c>
      <c r="E69" s="39">
        <f t="shared" si="3"/>
        <v>0</v>
      </c>
      <c r="F69" s="40"/>
      <c r="G69" s="40"/>
      <c r="H69" s="41">
        <f t="shared" si="4"/>
        <v>0</v>
      </c>
      <c r="I69" s="78" t="s">
        <v>115</v>
      </c>
    </row>
    <row r="70" spans="1:9" ht="15.6" x14ac:dyDescent="0.3">
      <c r="A70" s="22" t="s">
        <v>139</v>
      </c>
      <c r="B70" s="23" t="s">
        <v>138</v>
      </c>
      <c r="C70" s="29" t="s">
        <v>92</v>
      </c>
      <c r="D70" s="71">
        <v>9.9</v>
      </c>
      <c r="E70" s="39">
        <f t="shared" si="3"/>
        <v>0</v>
      </c>
      <c r="F70" s="40"/>
      <c r="G70" s="40"/>
      <c r="H70" s="41">
        <f t="shared" si="4"/>
        <v>0</v>
      </c>
      <c r="I70" s="78"/>
    </row>
    <row r="71" spans="1:9" ht="15.6" x14ac:dyDescent="0.3">
      <c r="A71" s="22" t="s">
        <v>140</v>
      </c>
      <c r="B71" s="23" t="s">
        <v>26</v>
      </c>
      <c r="C71" s="29" t="s">
        <v>20</v>
      </c>
      <c r="D71" s="71">
        <v>5.7</v>
      </c>
      <c r="E71" s="39">
        <f t="shared" si="3"/>
        <v>0</v>
      </c>
      <c r="F71" s="40"/>
      <c r="G71" s="40"/>
      <c r="H71" s="41">
        <f t="shared" si="4"/>
        <v>0</v>
      </c>
      <c r="I71" s="78"/>
    </row>
    <row r="72" spans="1:9" ht="15.6" x14ac:dyDescent="0.3">
      <c r="A72" s="22" t="s">
        <v>141</v>
      </c>
      <c r="B72" s="23" t="s">
        <v>28</v>
      </c>
      <c r="C72" s="29" t="s">
        <v>20</v>
      </c>
      <c r="D72" s="71">
        <v>5.7</v>
      </c>
      <c r="E72" s="39">
        <f t="shared" si="3"/>
        <v>0</v>
      </c>
      <c r="F72" s="40"/>
      <c r="G72" s="40"/>
      <c r="H72" s="41">
        <f t="shared" si="4"/>
        <v>0</v>
      </c>
      <c r="I72" s="78"/>
    </row>
    <row r="73" spans="1:9" ht="15.6" x14ac:dyDescent="0.3">
      <c r="A73" s="22" t="s">
        <v>142</v>
      </c>
      <c r="B73" s="23" t="s">
        <v>30</v>
      </c>
      <c r="C73" s="29" t="s">
        <v>20</v>
      </c>
      <c r="D73" s="71">
        <v>5.7</v>
      </c>
      <c r="E73" s="39">
        <f t="shared" si="3"/>
        <v>0</v>
      </c>
      <c r="F73" s="40"/>
      <c r="G73" s="40"/>
      <c r="H73" s="41">
        <f t="shared" si="4"/>
        <v>0</v>
      </c>
      <c r="I73" s="78"/>
    </row>
    <row r="74" spans="1:9" ht="41.4" x14ac:dyDescent="0.3">
      <c r="A74" s="22" t="s">
        <v>143</v>
      </c>
      <c r="B74" s="23" t="s">
        <v>697</v>
      </c>
      <c r="C74" s="29" t="s">
        <v>20</v>
      </c>
      <c r="D74" s="71">
        <v>6.9</v>
      </c>
      <c r="E74" s="39">
        <f t="shared" si="3"/>
        <v>0</v>
      </c>
      <c r="F74" s="40"/>
      <c r="G74" s="40"/>
      <c r="H74" s="41">
        <f t="shared" si="4"/>
        <v>0</v>
      </c>
      <c r="I74" s="78" t="s">
        <v>705</v>
      </c>
    </row>
    <row r="75" spans="1:9" ht="41.4" x14ac:dyDescent="0.3">
      <c r="A75" s="22" t="s">
        <v>144</v>
      </c>
      <c r="B75" s="23" t="s">
        <v>698</v>
      </c>
      <c r="C75" s="29" t="s">
        <v>20</v>
      </c>
      <c r="D75" s="71">
        <v>10</v>
      </c>
      <c r="E75" s="39">
        <f t="shared" si="3"/>
        <v>0</v>
      </c>
      <c r="F75" s="40"/>
      <c r="G75" s="40"/>
      <c r="H75" s="41">
        <f t="shared" si="4"/>
        <v>0</v>
      </c>
      <c r="I75" s="78" t="s">
        <v>706</v>
      </c>
    </row>
    <row r="76" spans="1:9" ht="15.6" x14ac:dyDescent="0.3">
      <c r="A76" s="22" t="s">
        <v>146</v>
      </c>
      <c r="B76" s="23" t="s">
        <v>699</v>
      </c>
      <c r="C76" s="29" t="s">
        <v>20</v>
      </c>
      <c r="D76" s="71">
        <v>10</v>
      </c>
      <c r="E76" s="39">
        <f t="shared" si="3"/>
        <v>0</v>
      </c>
      <c r="F76" s="40"/>
      <c r="G76" s="40"/>
      <c r="H76" s="41">
        <f t="shared" si="4"/>
        <v>0</v>
      </c>
      <c r="I76" s="78"/>
    </row>
    <row r="77" spans="1:9" ht="69" x14ac:dyDescent="0.3">
      <c r="A77" s="22" t="s">
        <v>147</v>
      </c>
      <c r="B77" s="23" t="s">
        <v>32</v>
      </c>
      <c r="C77" s="29" t="s">
        <v>20</v>
      </c>
      <c r="D77" s="71">
        <v>5.7</v>
      </c>
      <c r="E77" s="39">
        <f t="shared" si="3"/>
        <v>0</v>
      </c>
      <c r="F77" s="40"/>
      <c r="G77" s="40"/>
      <c r="H77" s="41">
        <f t="shared" si="4"/>
        <v>0</v>
      </c>
      <c r="I77" s="78" t="s">
        <v>116</v>
      </c>
    </row>
    <row r="78" spans="1:9" ht="27.6" x14ac:dyDescent="0.3">
      <c r="A78" s="22" t="s">
        <v>149</v>
      </c>
      <c r="B78" s="23" t="s">
        <v>34</v>
      </c>
      <c r="C78" s="29" t="s">
        <v>9</v>
      </c>
      <c r="D78" s="71">
        <v>9.9</v>
      </c>
      <c r="E78" s="39">
        <f t="shared" si="3"/>
        <v>0</v>
      </c>
      <c r="F78" s="40"/>
      <c r="G78" s="40"/>
      <c r="H78" s="41">
        <f t="shared" si="4"/>
        <v>0</v>
      </c>
      <c r="I78" s="78" t="s">
        <v>115</v>
      </c>
    </row>
    <row r="79" spans="1:9" ht="15.6" x14ac:dyDescent="0.3">
      <c r="A79" s="22" t="s">
        <v>150</v>
      </c>
      <c r="B79" s="23" t="s">
        <v>145</v>
      </c>
      <c r="C79" s="29" t="s">
        <v>20</v>
      </c>
      <c r="D79" s="71">
        <v>24</v>
      </c>
      <c r="E79" s="39">
        <f t="shared" si="3"/>
        <v>0</v>
      </c>
      <c r="F79" s="40"/>
      <c r="G79" s="40"/>
      <c r="H79" s="41">
        <f t="shared" si="4"/>
        <v>0</v>
      </c>
      <c r="I79" s="78"/>
    </row>
    <row r="80" spans="1:9" ht="27.6" x14ac:dyDescent="0.3">
      <c r="A80" s="22" t="s">
        <v>151</v>
      </c>
      <c r="B80" s="23" t="s">
        <v>22</v>
      </c>
      <c r="C80" s="29" t="s">
        <v>20</v>
      </c>
      <c r="D80" s="71">
        <v>26.4</v>
      </c>
      <c r="E80" s="39">
        <f t="shared" si="3"/>
        <v>0</v>
      </c>
      <c r="F80" s="40"/>
      <c r="G80" s="40"/>
      <c r="H80" s="41">
        <f t="shared" si="4"/>
        <v>0</v>
      </c>
      <c r="I80" s="78" t="s">
        <v>115</v>
      </c>
    </row>
    <row r="81" spans="1:9" ht="15.6" x14ac:dyDescent="0.3">
      <c r="A81" s="22" t="s">
        <v>154</v>
      </c>
      <c r="B81" s="23" t="s">
        <v>148</v>
      </c>
      <c r="C81" s="29" t="s">
        <v>92</v>
      </c>
      <c r="D81" s="71">
        <v>9</v>
      </c>
      <c r="E81" s="39">
        <f t="shared" si="3"/>
        <v>0</v>
      </c>
      <c r="F81" s="40"/>
      <c r="G81" s="40"/>
      <c r="H81" s="41">
        <f t="shared" si="4"/>
        <v>0</v>
      </c>
      <c r="I81" s="78"/>
    </row>
    <row r="82" spans="1:9" ht="15.6" x14ac:dyDescent="0.3">
      <c r="A82" s="22" t="s">
        <v>156</v>
      </c>
      <c r="B82" s="23" t="s">
        <v>26</v>
      </c>
      <c r="C82" s="29" t="s">
        <v>20</v>
      </c>
      <c r="D82" s="71">
        <v>24</v>
      </c>
      <c r="E82" s="39">
        <f t="shared" si="3"/>
        <v>0</v>
      </c>
      <c r="F82" s="40"/>
      <c r="G82" s="40"/>
      <c r="H82" s="41">
        <f t="shared" si="4"/>
        <v>0</v>
      </c>
      <c r="I82" s="78"/>
    </row>
    <row r="83" spans="1:9" ht="15.6" x14ac:dyDescent="0.3">
      <c r="A83" s="22" t="s">
        <v>158</v>
      </c>
      <c r="B83" s="23" t="s">
        <v>28</v>
      </c>
      <c r="C83" s="29" t="s">
        <v>20</v>
      </c>
      <c r="D83" s="71">
        <v>24</v>
      </c>
      <c r="E83" s="39">
        <f t="shared" si="3"/>
        <v>0</v>
      </c>
      <c r="F83" s="40"/>
      <c r="G83" s="40"/>
      <c r="H83" s="41">
        <f t="shared" si="4"/>
        <v>0</v>
      </c>
      <c r="I83" s="78"/>
    </row>
    <row r="84" spans="1:9" ht="69" x14ac:dyDescent="0.3">
      <c r="A84" s="22" t="s">
        <v>160</v>
      </c>
      <c r="B84" s="23" t="s">
        <v>152</v>
      </c>
      <c r="C84" s="29" t="s">
        <v>51</v>
      </c>
      <c r="D84" s="71">
        <v>1</v>
      </c>
      <c r="E84" s="39">
        <f t="shared" si="3"/>
        <v>0</v>
      </c>
      <c r="F84" s="40"/>
      <c r="G84" s="40"/>
      <c r="H84" s="41">
        <f t="shared" si="4"/>
        <v>0</v>
      </c>
      <c r="I84" s="78" t="s">
        <v>153</v>
      </c>
    </row>
    <row r="85" spans="1:9" ht="15.6" x14ac:dyDescent="0.3">
      <c r="A85" s="22" t="s">
        <v>162</v>
      </c>
      <c r="B85" s="23" t="s">
        <v>155</v>
      </c>
      <c r="C85" s="29" t="s">
        <v>54</v>
      </c>
      <c r="D85" s="71">
        <v>6</v>
      </c>
      <c r="E85" s="39">
        <f t="shared" si="3"/>
        <v>0</v>
      </c>
      <c r="F85" s="40"/>
      <c r="G85" s="40"/>
      <c r="H85" s="41">
        <f t="shared" si="4"/>
        <v>0</v>
      </c>
      <c r="I85" s="78"/>
    </row>
    <row r="86" spans="1:9" ht="15.6" x14ac:dyDescent="0.3">
      <c r="A86" s="22" t="s">
        <v>164</v>
      </c>
      <c r="B86" s="23" t="s">
        <v>157</v>
      </c>
      <c r="C86" s="29" t="s">
        <v>54</v>
      </c>
      <c r="D86" s="71">
        <v>6</v>
      </c>
      <c r="E86" s="39">
        <f t="shared" si="3"/>
        <v>0</v>
      </c>
      <c r="F86" s="40"/>
      <c r="G86" s="40"/>
      <c r="H86" s="41">
        <f t="shared" si="4"/>
        <v>0</v>
      </c>
      <c r="I86" s="78"/>
    </row>
    <row r="87" spans="1:9" ht="15.6" x14ac:dyDescent="0.3">
      <c r="A87" s="22" t="s">
        <v>165</v>
      </c>
      <c r="B87" s="23" t="s">
        <v>159</v>
      </c>
      <c r="C87" s="29" t="s">
        <v>54</v>
      </c>
      <c r="D87" s="71">
        <v>5</v>
      </c>
      <c r="E87" s="39">
        <f t="shared" si="3"/>
        <v>0</v>
      </c>
      <c r="F87" s="40"/>
      <c r="G87" s="40"/>
      <c r="H87" s="41">
        <f t="shared" si="4"/>
        <v>0</v>
      </c>
      <c r="I87" s="78"/>
    </row>
    <row r="88" spans="1:9" ht="15.6" x14ac:dyDescent="0.3">
      <c r="A88" s="22" t="s">
        <v>166</v>
      </c>
      <c r="B88" s="23" t="s">
        <v>161</v>
      </c>
      <c r="C88" s="29" t="s">
        <v>54</v>
      </c>
      <c r="D88" s="71">
        <v>9</v>
      </c>
      <c r="E88" s="39">
        <f t="shared" si="3"/>
        <v>0</v>
      </c>
      <c r="F88" s="40"/>
      <c r="G88" s="40"/>
      <c r="H88" s="41">
        <f t="shared" si="4"/>
        <v>0</v>
      </c>
      <c r="I88" s="78"/>
    </row>
    <row r="89" spans="1:9" ht="15.6" x14ac:dyDescent="0.3">
      <c r="A89" s="22" t="s">
        <v>167</v>
      </c>
      <c r="B89" s="23" t="s">
        <v>163</v>
      </c>
      <c r="C89" s="29" t="s">
        <v>51</v>
      </c>
      <c r="D89" s="71">
        <v>1</v>
      </c>
      <c r="E89" s="39">
        <f t="shared" si="3"/>
        <v>0</v>
      </c>
      <c r="F89" s="40"/>
      <c r="G89" s="40"/>
      <c r="H89" s="41">
        <f t="shared" si="4"/>
        <v>0</v>
      </c>
      <c r="I89" s="78"/>
    </row>
    <row r="90" spans="1:9" ht="15.6" x14ac:dyDescent="0.3">
      <c r="A90" s="22" t="s">
        <v>170</v>
      </c>
      <c r="B90" s="23" t="s">
        <v>70</v>
      </c>
      <c r="C90" s="29" t="s">
        <v>92</v>
      </c>
      <c r="D90" s="71">
        <v>3</v>
      </c>
      <c r="E90" s="39">
        <f t="shared" si="3"/>
        <v>0</v>
      </c>
      <c r="F90" s="40"/>
      <c r="G90" s="40"/>
      <c r="H90" s="41">
        <f t="shared" si="4"/>
        <v>0</v>
      </c>
      <c r="I90" s="78"/>
    </row>
    <row r="91" spans="1:9" ht="27.6" x14ac:dyDescent="0.3">
      <c r="A91" s="22" t="s">
        <v>173</v>
      </c>
      <c r="B91" s="23" t="s">
        <v>72</v>
      </c>
      <c r="C91" s="29" t="s">
        <v>92</v>
      </c>
      <c r="D91" s="71">
        <v>3.3</v>
      </c>
      <c r="E91" s="39">
        <f t="shared" si="3"/>
        <v>0</v>
      </c>
      <c r="F91" s="40"/>
      <c r="G91" s="40"/>
      <c r="H91" s="41">
        <f t="shared" si="4"/>
        <v>0</v>
      </c>
      <c r="I91" s="78" t="s">
        <v>115</v>
      </c>
    </row>
    <row r="92" spans="1:9" ht="15.6" x14ac:dyDescent="0.3">
      <c r="A92" s="22" t="s">
        <v>710</v>
      </c>
      <c r="B92" s="23" t="s">
        <v>76</v>
      </c>
      <c r="C92" s="29" t="s">
        <v>54</v>
      </c>
      <c r="D92" s="71">
        <v>1</v>
      </c>
      <c r="E92" s="39">
        <f t="shared" si="3"/>
        <v>0</v>
      </c>
      <c r="F92" s="40"/>
      <c r="G92" s="40"/>
      <c r="H92" s="41">
        <f t="shared" si="4"/>
        <v>0</v>
      </c>
      <c r="I92" s="78"/>
    </row>
    <row r="93" spans="1:9" ht="15.6" x14ac:dyDescent="0.3">
      <c r="A93" s="22" t="s">
        <v>711</v>
      </c>
      <c r="B93" s="23" t="s">
        <v>168</v>
      </c>
      <c r="C93" s="29" t="s">
        <v>92</v>
      </c>
      <c r="D93" s="71">
        <v>10</v>
      </c>
      <c r="E93" s="39">
        <f t="shared" si="3"/>
        <v>0</v>
      </c>
      <c r="F93" s="40"/>
      <c r="G93" s="40"/>
      <c r="H93" s="41">
        <f t="shared" si="4"/>
        <v>0</v>
      </c>
      <c r="I93" s="78" t="s">
        <v>169</v>
      </c>
    </row>
    <row r="94" spans="1:9" ht="15.6" x14ac:dyDescent="0.3">
      <c r="A94" s="22" t="s">
        <v>712</v>
      </c>
      <c r="B94" s="23" t="s">
        <v>171</v>
      </c>
      <c r="C94" s="29" t="s">
        <v>54</v>
      </c>
      <c r="D94" s="71">
        <v>1</v>
      </c>
      <c r="E94" s="39">
        <f t="shared" si="3"/>
        <v>0</v>
      </c>
      <c r="F94" s="40"/>
      <c r="G94" s="40"/>
      <c r="H94" s="41">
        <f t="shared" si="4"/>
        <v>0</v>
      </c>
      <c r="I94" s="78" t="s">
        <v>172</v>
      </c>
    </row>
    <row r="95" spans="1:9" ht="15.6" x14ac:dyDescent="0.3">
      <c r="A95" s="18" t="s">
        <v>174</v>
      </c>
      <c r="B95" s="19" t="s">
        <v>82</v>
      </c>
      <c r="C95" s="30"/>
      <c r="D95" s="72"/>
      <c r="E95" s="35"/>
      <c r="F95" s="36"/>
      <c r="G95" s="36"/>
      <c r="H95" s="37"/>
      <c r="I95" s="77"/>
    </row>
    <row r="96" spans="1:9" ht="27.6" x14ac:dyDescent="0.3">
      <c r="A96" s="22" t="s">
        <v>175</v>
      </c>
      <c r="B96" s="23" t="s">
        <v>91</v>
      </c>
      <c r="C96" s="29" t="s">
        <v>92</v>
      </c>
      <c r="D96" s="71">
        <v>27.5</v>
      </c>
      <c r="E96" s="39">
        <f t="shared" si="3"/>
        <v>0</v>
      </c>
      <c r="F96" s="40"/>
      <c r="G96" s="40"/>
      <c r="H96" s="41">
        <f t="shared" ref="H96:H102" si="5">E96*D96</f>
        <v>0</v>
      </c>
      <c r="I96" s="78" t="s">
        <v>130</v>
      </c>
    </row>
    <row r="97" spans="1:9" ht="15.6" x14ac:dyDescent="0.3">
      <c r="A97" s="22" t="s">
        <v>176</v>
      </c>
      <c r="B97" s="23" t="s">
        <v>177</v>
      </c>
      <c r="C97" s="29" t="s">
        <v>54</v>
      </c>
      <c r="D97" s="71">
        <v>2</v>
      </c>
      <c r="E97" s="39">
        <f t="shared" si="3"/>
        <v>0</v>
      </c>
      <c r="F97" s="40"/>
      <c r="G97" s="40"/>
      <c r="H97" s="41">
        <f t="shared" si="5"/>
        <v>0</v>
      </c>
      <c r="I97" s="78"/>
    </row>
    <row r="98" spans="1:9" ht="31.2" x14ac:dyDescent="0.3">
      <c r="A98" s="22" t="s">
        <v>178</v>
      </c>
      <c r="B98" s="23" t="s">
        <v>179</v>
      </c>
      <c r="C98" s="29" t="s">
        <v>54</v>
      </c>
      <c r="D98" s="71">
        <v>1</v>
      </c>
      <c r="E98" s="39">
        <f t="shared" si="3"/>
        <v>0</v>
      </c>
      <c r="F98" s="40"/>
      <c r="G98" s="40"/>
      <c r="H98" s="41">
        <f t="shared" si="5"/>
        <v>0</v>
      </c>
      <c r="I98" s="29" t="s">
        <v>131</v>
      </c>
    </row>
    <row r="99" spans="1:9" ht="15.6" x14ac:dyDescent="0.3">
      <c r="A99" s="22" t="s">
        <v>180</v>
      </c>
      <c r="B99" s="23" t="s">
        <v>98</v>
      </c>
      <c r="C99" s="29" t="s">
        <v>54</v>
      </c>
      <c r="D99" s="71">
        <v>1</v>
      </c>
      <c r="E99" s="39">
        <f t="shared" si="3"/>
        <v>0</v>
      </c>
      <c r="F99" s="40"/>
      <c r="G99" s="40"/>
      <c r="H99" s="41">
        <f t="shared" si="5"/>
        <v>0</v>
      </c>
      <c r="I99" s="29" t="s">
        <v>131</v>
      </c>
    </row>
    <row r="100" spans="1:9" ht="15.6" x14ac:dyDescent="0.3">
      <c r="A100" s="22" t="s">
        <v>181</v>
      </c>
      <c r="B100" s="23" t="s">
        <v>182</v>
      </c>
      <c r="C100" s="29" t="s">
        <v>9</v>
      </c>
      <c r="D100" s="71">
        <v>3</v>
      </c>
      <c r="E100" s="39">
        <f t="shared" si="3"/>
        <v>0</v>
      </c>
      <c r="F100" s="40"/>
      <c r="G100" s="40"/>
      <c r="H100" s="41">
        <f t="shared" si="5"/>
        <v>0</v>
      </c>
      <c r="I100" s="78"/>
    </row>
    <row r="101" spans="1:9" ht="15.6" x14ac:dyDescent="0.3">
      <c r="A101" s="22" t="s">
        <v>183</v>
      </c>
      <c r="B101" s="23" t="s">
        <v>184</v>
      </c>
      <c r="C101" s="29" t="s">
        <v>54</v>
      </c>
      <c r="D101" s="71">
        <v>2</v>
      </c>
      <c r="E101" s="39">
        <f t="shared" si="3"/>
        <v>0</v>
      </c>
      <c r="F101" s="40"/>
      <c r="G101" s="40"/>
      <c r="H101" s="41">
        <f t="shared" si="5"/>
        <v>0</v>
      </c>
      <c r="I101" s="78"/>
    </row>
    <row r="102" spans="1:9" ht="15.6" x14ac:dyDescent="0.3">
      <c r="A102" s="22" t="s">
        <v>185</v>
      </c>
      <c r="B102" s="23" t="s">
        <v>186</v>
      </c>
      <c r="C102" s="29" t="s">
        <v>54</v>
      </c>
      <c r="D102" s="71">
        <v>1</v>
      </c>
      <c r="E102" s="39">
        <f t="shared" si="3"/>
        <v>0</v>
      </c>
      <c r="F102" s="40"/>
      <c r="G102" s="40"/>
      <c r="H102" s="41">
        <f t="shared" si="5"/>
        <v>0</v>
      </c>
      <c r="I102" s="78"/>
    </row>
    <row r="103" spans="1:9" ht="15.6" x14ac:dyDescent="0.3">
      <c r="A103" s="18" t="s">
        <v>187</v>
      </c>
      <c r="B103" s="19" t="s">
        <v>112</v>
      </c>
      <c r="C103" s="30" t="s">
        <v>17</v>
      </c>
      <c r="D103" s="72">
        <v>1</v>
      </c>
      <c r="E103" s="35">
        <f t="shared" si="3"/>
        <v>0</v>
      </c>
      <c r="F103" s="36"/>
      <c r="G103" s="36"/>
      <c r="H103" s="37"/>
      <c r="I103" s="77"/>
    </row>
    <row r="104" spans="1:9" x14ac:dyDescent="0.3">
      <c r="A104" s="43"/>
      <c r="B104" s="44" t="s">
        <v>1076</v>
      </c>
      <c r="C104" s="45"/>
      <c r="D104" s="48"/>
      <c r="E104" s="47"/>
      <c r="F104" s="39"/>
      <c r="G104" s="54"/>
      <c r="H104" s="49">
        <f>SUM(H67:H103)</f>
        <v>0</v>
      </c>
      <c r="I104" s="56"/>
    </row>
    <row r="105" spans="1:9" x14ac:dyDescent="0.3">
      <c r="A105" s="31">
        <v>3</v>
      </c>
      <c r="B105" s="51" t="s">
        <v>188</v>
      </c>
      <c r="C105" s="52"/>
      <c r="D105" s="53"/>
      <c r="E105" s="34"/>
      <c r="F105" s="34"/>
      <c r="G105" s="34"/>
      <c r="H105" s="34"/>
      <c r="I105" s="33"/>
    </row>
    <row r="106" spans="1:9" ht="15.6" x14ac:dyDescent="0.3">
      <c r="A106" s="18" t="s">
        <v>189</v>
      </c>
      <c r="B106" s="57" t="s">
        <v>14</v>
      </c>
      <c r="C106" s="58"/>
      <c r="D106" s="73"/>
      <c r="E106" s="59"/>
      <c r="F106" s="35"/>
      <c r="G106" s="35"/>
      <c r="H106" s="60"/>
      <c r="I106" s="79"/>
    </row>
    <row r="107" spans="1:9" ht="62.4" x14ac:dyDescent="0.3">
      <c r="A107" s="22" t="s">
        <v>190</v>
      </c>
      <c r="B107" s="61" t="s">
        <v>16</v>
      </c>
      <c r="C107" s="29" t="s">
        <v>17</v>
      </c>
      <c r="D107" s="71">
        <v>1</v>
      </c>
      <c r="E107" s="62">
        <f t="shared" ref="E107:E143" si="6">F107+G107</f>
        <v>0</v>
      </c>
      <c r="F107" s="40"/>
      <c r="G107" s="40"/>
      <c r="H107" s="41">
        <f t="shared" ref="H107:H134" si="7">E107*D107</f>
        <v>0</v>
      </c>
      <c r="I107" s="78" t="s">
        <v>113</v>
      </c>
    </row>
    <row r="108" spans="1:9" ht="27.6" x14ac:dyDescent="0.3">
      <c r="A108" s="22" t="s">
        <v>191</v>
      </c>
      <c r="B108" s="61" t="s">
        <v>19</v>
      </c>
      <c r="C108" s="29" t="s">
        <v>20</v>
      </c>
      <c r="D108" s="71">
        <v>5.7</v>
      </c>
      <c r="E108" s="62">
        <f t="shared" si="6"/>
        <v>0</v>
      </c>
      <c r="F108" s="40"/>
      <c r="G108" s="40"/>
      <c r="H108" s="41">
        <f t="shared" si="7"/>
        <v>0</v>
      </c>
      <c r="I108" s="78" t="s">
        <v>135</v>
      </c>
    </row>
    <row r="109" spans="1:9" ht="27.6" x14ac:dyDescent="0.3">
      <c r="A109" s="22" t="s">
        <v>192</v>
      </c>
      <c r="B109" s="61" t="s">
        <v>22</v>
      </c>
      <c r="C109" s="29" t="s">
        <v>20</v>
      </c>
      <c r="D109" s="71">
        <v>6.27</v>
      </c>
      <c r="E109" s="62">
        <f t="shared" si="6"/>
        <v>0</v>
      </c>
      <c r="F109" s="40"/>
      <c r="G109" s="40"/>
      <c r="H109" s="41">
        <f t="shared" si="7"/>
        <v>0</v>
      </c>
      <c r="I109" s="78" t="s">
        <v>115</v>
      </c>
    </row>
    <row r="110" spans="1:9" ht="15.6" x14ac:dyDescent="0.3">
      <c r="A110" s="22" t="s">
        <v>193</v>
      </c>
      <c r="B110" s="61" t="s">
        <v>138</v>
      </c>
      <c r="C110" s="29" t="s">
        <v>92</v>
      </c>
      <c r="D110" s="71">
        <v>9.9</v>
      </c>
      <c r="E110" s="62">
        <f t="shared" si="6"/>
        <v>0</v>
      </c>
      <c r="F110" s="40"/>
      <c r="G110" s="40"/>
      <c r="H110" s="41">
        <f t="shared" si="7"/>
        <v>0</v>
      </c>
      <c r="I110" s="78"/>
    </row>
    <row r="111" spans="1:9" ht="15.6" x14ac:dyDescent="0.3">
      <c r="A111" s="22" t="s">
        <v>194</v>
      </c>
      <c r="B111" s="61" t="s">
        <v>26</v>
      </c>
      <c r="C111" s="29" t="s">
        <v>20</v>
      </c>
      <c r="D111" s="71">
        <v>5.7</v>
      </c>
      <c r="E111" s="62">
        <f t="shared" si="6"/>
        <v>0</v>
      </c>
      <c r="F111" s="40"/>
      <c r="G111" s="40"/>
      <c r="H111" s="41">
        <f t="shared" si="7"/>
        <v>0</v>
      </c>
      <c r="I111" s="78"/>
    </row>
    <row r="112" spans="1:9" ht="15.6" x14ac:dyDescent="0.3">
      <c r="A112" s="22" t="s">
        <v>195</v>
      </c>
      <c r="B112" s="61" t="s">
        <v>28</v>
      </c>
      <c r="C112" s="29" t="s">
        <v>20</v>
      </c>
      <c r="D112" s="71">
        <v>5.7</v>
      </c>
      <c r="E112" s="62">
        <f t="shared" si="6"/>
        <v>0</v>
      </c>
      <c r="F112" s="40"/>
      <c r="G112" s="40"/>
      <c r="H112" s="41">
        <f t="shared" si="7"/>
        <v>0</v>
      </c>
      <c r="I112" s="78"/>
    </row>
    <row r="113" spans="1:9" ht="15.6" x14ac:dyDescent="0.3">
      <c r="A113" s="22" t="s">
        <v>196</v>
      </c>
      <c r="B113" s="61" t="s">
        <v>30</v>
      </c>
      <c r="C113" s="29" t="s">
        <v>20</v>
      </c>
      <c r="D113" s="71">
        <v>5.7</v>
      </c>
      <c r="E113" s="62">
        <f t="shared" si="6"/>
        <v>0</v>
      </c>
      <c r="F113" s="40"/>
      <c r="G113" s="40"/>
      <c r="H113" s="41">
        <f t="shared" si="7"/>
        <v>0</v>
      </c>
      <c r="I113" s="78"/>
    </row>
    <row r="114" spans="1:9" ht="41.4" x14ac:dyDescent="0.3">
      <c r="A114" s="22" t="s">
        <v>197</v>
      </c>
      <c r="B114" s="61" t="s">
        <v>697</v>
      </c>
      <c r="C114" s="29" t="s">
        <v>20</v>
      </c>
      <c r="D114" s="71">
        <v>6.9</v>
      </c>
      <c r="E114" s="62">
        <f t="shared" si="6"/>
        <v>0</v>
      </c>
      <c r="F114" s="40"/>
      <c r="G114" s="40"/>
      <c r="H114" s="41">
        <f t="shared" si="7"/>
        <v>0</v>
      </c>
      <c r="I114" s="78" t="s">
        <v>705</v>
      </c>
    </row>
    <row r="115" spans="1:9" ht="41.4" x14ac:dyDescent="0.3">
      <c r="A115" s="22" t="s">
        <v>198</v>
      </c>
      <c r="B115" s="61" t="s">
        <v>698</v>
      </c>
      <c r="C115" s="29" t="s">
        <v>20</v>
      </c>
      <c r="D115" s="71">
        <v>10</v>
      </c>
      <c r="E115" s="62">
        <f t="shared" si="6"/>
        <v>0</v>
      </c>
      <c r="F115" s="40"/>
      <c r="G115" s="40"/>
      <c r="H115" s="41">
        <f t="shared" si="7"/>
        <v>0</v>
      </c>
      <c r="I115" s="78" t="s">
        <v>706</v>
      </c>
    </row>
    <row r="116" spans="1:9" ht="15.6" x14ac:dyDescent="0.3">
      <c r="A116" s="22" t="s">
        <v>199</v>
      </c>
      <c r="B116" s="61" t="s">
        <v>699</v>
      </c>
      <c r="C116" s="29" t="s">
        <v>20</v>
      </c>
      <c r="D116" s="71">
        <v>10</v>
      </c>
      <c r="E116" s="62">
        <f t="shared" si="6"/>
        <v>0</v>
      </c>
      <c r="F116" s="40"/>
      <c r="G116" s="40"/>
      <c r="H116" s="41">
        <f t="shared" si="7"/>
        <v>0</v>
      </c>
      <c r="I116" s="78"/>
    </row>
    <row r="117" spans="1:9" ht="69" x14ac:dyDescent="0.3">
      <c r="A117" s="22" t="s">
        <v>200</v>
      </c>
      <c r="B117" s="61" t="s">
        <v>32</v>
      </c>
      <c r="C117" s="29" t="s">
        <v>20</v>
      </c>
      <c r="D117" s="71">
        <v>7.6</v>
      </c>
      <c r="E117" s="62">
        <f t="shared" si="6"/>
        <v>0</v>
      </c>
      <c r="F117" s="40"/>
      <c r="G117" s="40"/>
      <c r="H117" s="41">
        <f t="shared" si="7"/>
        <v>0</v>
      </c>
      <c r="I117" s="78" t="s">
        <v>116</v>
      </c>
    </row>
    <row r="118" spans="1:9" ht="27.6" x14ac:dyDescent="0.3">
      <c r="A118" s="22" t="s">
        <v>201</v>
      </c>
      <c r="B118" s="61" t="s">
        <v>34</v>
      </c>
      <c r="C118" s="29" t="s">
        <v>9</v>
      </c>
      <c r="D118" s="71">
        <v>10.1</v>
      </c>
      <c r="E118" s="62">
        <f t="shared" si="6"/>
        <v>0</v>
      </c>
      <c r="F118" s="40"/>
      <c r="G118" s="40"/>
      <c r="H118" s="41">
        <f t="shared" si="7"/>
        <v>0</v>
      </c>
      <c r="I118" s="78" t="s">
        <v>115</v>
      </c>
    </row>
    <row r="119" spans="1:9" ht="15.6" x14ac:dyDescent="0.3">
      <c r="A119" s="22" t="s">
        <v>202</v>
      </c>
      <c r="B119" s="61" t="s">
        <v>145</v>
      </c>
      <c r="C119" s="29" t="s">
        <v>20</v>
      </c>
      <c r="D119" s="71">
        <v>24</v>
      </c>
      <c r="E119" s="62">
        <f t="shared" si="6"/>
        <v>0</v>
      </c>
      <c r="F119" s="40"/>
      <c r="G119" s="40"/>
      <c r="H119" s="41">
        <f t="shared" si="7"/>
        <v>0</v>
      </c>
      <c r="I119" s="78"/>
    </row>
    <row r="120" spans="1:9" ht="27.6" x14ac:dyDescent="0.3">
      <c r="A120" s="22" t="s">
        <v>203</v>
      </c>
      <c r="B120" s="61" t="s">
        <v>22</v>
      </c>
      <c r="C120" s="29" t="s">
        <v>20</v>
      </c>
      <c r="D120" s="71">
        <v>26.4</v>
      </c>
      <c r="E120" s="62">
        <f t="shared" si="6"/>
        <v>0</v>
      </c>
      <c r="F120" s="40"/>
      <c r="G120" s="40"/>
      <c r="H120" s="41">
        <f t="shared" si="7"/>
        <v>0</v>
      </c>
      <c r="I120" s="78" t="s">
        <v>115</v>
      </c>
    </row>
    <row r="121" spans="1:9" ht="27.6" x14ac:dyDescent="0.3">
      <c r="A121" s="22" t="s">
        <v>205</v>
      </c>
      <c r="B121" s="61" t="s">
        <v>148</v>
      </c>
      <c r="C121" s="29" t="s">
        <v>92</v>
      </c>
      <c r="D121" s="71">
        <v>9.9</v>
      </c>
      <c r="E121" s="62">
        <f t="shared" si="6"/>
        <v>0</v>
      </c>
      <c r="F121" s="40"/>
      <c r="G121" s="40"/>
      <c r="H121" s="41">
        <f t="shared" si="7"/>
        <v>0</v>
      </c>
      <c r="I121" s="78" t="s">
        <v>115</v>
      </c>
    </row>
    <row r="122" spans="1:9" ht="15.6" x14ac:dyDescent="0.3">
      <c r="A122" s="22" t="s">
        <v>206</v>
      </c>
      <c r="B122" s="61" t="s">
        <v>26</v>
      </c>
      <c r="C122" s="29" t="s">
        <v>20</v>
      </c>
      <c r="D122" s="71">
        <v>24</v>
      </c>
      <c r="E122" s="62">
        <f t="shared" si="6"/>
        <v>0</v>
      </c>
      <c r="F122" s="40"/>
      <c r="G122" s="40"/>
      <c r="H122" s="41">
        <f t="shared" si="7"/>
        <v>0</v>
      </c>
      <c r="I122" s="78"/>
    </row>
    <row r="123" spans="1:9" ht="15.6" x14ac:dyDescent="0.3">
      <c r="A123" s="22" t="s">
        <v>207</v>
      </c>
      <c r="B123" s="61" t="s">
        <v>28</v>
      </c>
      <c r="C123" s="29" t="s">
        <v>20</v>
      </c>
      <c r="D123" s="71">
        <v>24</v>
      </c>
      <c r="E123" s="62">
        <f t="shared" si="6"/>
        <v>0</v>
      </c>
      <c r="F123" s="40"/>
      <c r="G123" s="40"/>
      <c r="H123" s="41">
        <f t="shared" si="7"/>
        <v>0</v>
      </c>
      <c r="I123" s="78"/>
    </row>
    <row r="124" spans="1:9" ht="55.2" x14ac:dyDescent="0.3">
      <c r="A124" s="22" t="s">
        <v>208</v>
      </c>
      <c r="B124" s="61" t="s">
        <v>152</v>
      </c>
      <c r="C124" s="29" t="s">
        <v>51</v>
      </c>
      <c r="D124" s="71">
        <v>1</v>
      </c>
      <c r="E124" s="62">
        <f t="shared" si="6"/>
        <v>0</v>
      </c>
      <c r="F124" s="40"/>
      <c r="G124" s="40"/>
      <c r="H124" s="41">
        <f t="shared" si="7"/>
        <v>0</v>
      </c>
      <c r="I124" s="78" t="s">
        <v>204</v>
      </c>
    </row>
    <row r="125" spans="1:9" ht="15.6" x14ac:dyDescent="0.3">
      <c r="A125" s="22" t="s">
        <v>209</v>
      </c>
      <c r="B125" s="61" t="s">
        <v>155</v>
      </c>
      <c r="C125" s="29" t="s">
        <v>54</v>
      </c>
      <c r="D125" s="71">
        <v>6</v>
      </c>
      <c r="E125" s="62">
        <f t="shared" si="6"/>
        <v>0</v>
      </c>
      <c r="F125" s="40"/>
      <c r="G125" s="40"/>
      <c r="H125" s="41">
        <f t="shared" si="7"/>
        <v>0</v>
      </c>
      <c r="I125" s="78"/>
    </row>
    <row r="126" spans="1:9" ht="15.6" x14ac:dyDescent="0.3">
      <c r="A126" s="22" t="s">
        <v>210</v>
      </c>
      <c r="B126" s="61" t="s">
        <v>157</v>
      </c>
      <c r="C126" s="29" t="s">
        <v>54</v>
      </c>
      <c r="D126" s="71">
        <v>6</v>
      </c>
      <c r="E126" s="62">
        <f t="shared" si="6"/>
        <v>0</v>
      </c>
      <c r="F126" s="40"/>
      <c r="G126" s="40"/>
      <c r="H126" s="41">
        <f t="shared" si="7"/>
        <v>0</v>
      </c>
      <c r="I126" s="78"/>
    </row>
    <row r="127" spans="1:9" ht="15.6" x14ac:dyDescent="0.3">
      <c r="A127" s="22" t="s">
        <v>211</v>
      </c>
      <c r="B127" s="61" t="s">
        <v>159</v>
      </c>
      <c r="C127" s="29" t="s">
        <v>54</v>
      </c>
      <c r="D127" s="71">
        <v>5</v>
      </c>
      <c r="E127" s="62">
        <f t="shared" si="6"/>
        <v>0</v>
      </c>
      <c r="F127" s="40"/>
      <c r="G127" s="40"/>
      <c r="H127" s="41">
        <f t="shared" si="7"/>
        <v>0</v>
      </c>
      <c r="I127" s="78"/>
    </row>
    <row r="128" spans="1:9" ht="15.6" x14ac:dyDescent="0.3">
      <c r="A128" s="22" t="s">
        <v>212</v>
      </c>
      <c r="B128" s="61" t="s">
        <v>161</v>
      </c>
      <c r="C128" s="29" t="s">
        <v>54</v>
      </c>
      <c r="D128" s="71">
        <v>9</v>
      </c>
      <c r="E128" s="62">
        <f t="shared" si="6"/>
        <v>0</v>
      </c>
      <c r="F128" s="40"/>
      <c r="G128" s="40"/>
      <c r="H128" s="41">
        <f t="shared" si="7"/>
        <v>0</v>
      </c>
      <c r="I128" s="78"/>
    </row>
    <row r="129" spans="1:9" ht="15.6" x14ac:dyDescent="0.3">
      <c r="A129" s="22" t="s">
        <v>213</v>
      </c>
      <c r="B129" s="61" t="s">
        <v>163</v>
      </c>
      <c r="C129" s="29" t="s">
        <v>51</v>
      </c>
      <c r="D129" s="71">
        <v>1</v>
      </c>
      <c r="E129" s="62">
        <f>F129+G129</f>
        <v>0</v>
      </c>
      <c r="F129" s="40"/>
      <c r="G129" s="40"/>
      <c r="H129" s="41">
        <f t="shared" si="7"/>
        <v>0</v>
      </c>
      <c r="I129" s="78"/>
    </row>
    <row r="130" spans="1:9" ht="15.6" x14ac:dyDescent="0.3">
      <c r="A130" s="22" t="s">
        <v>214</v>
      </c>
      <c r="B130" s="61" t="s">
        <v>70</v>
      </c>
      <c r="C130" s="29" t="s">
        <v>92</v>
      </c>
      <c r="D130" s="71">
        <v>3</v>
      </c>
      <c r="E130" s="62">
        <f t="shared" si="6"/>
        <v>0</v>
      </c>
      <c r="F130" s="40"/>
      <c r="G130" s="40"/>
      <c r="H130" s="41">
        <f t="shared" si="7"/>
        <v>0</v>
      </c>
      <c r="I130" s="78"/>
    </row>
    <row r="131" spans="1:9" ht="27.6" x14ac:dyDescent="0.3">
      <c r="A131" s="22" t="s">
        <v>215</v>
      </c>
      <c r="B131" s="61" t="s">
        <v>72</v>
      </c>
      <c r="C131" s="29" t="s">
        <v>92</v>
      </c>
      <c r="D131" s="71">
        <v>3.3</v>
      </c>
      <c r="E131" s="62">
        <f t="shared" si="6"/>
        <v>0</v>
      </c>
      <c r="F131" s="40"/>
      <c r="G131" s="40"/>
      <c r="H131" s="41">
        <f t="shared" si="7"/>
        <v>0</v>
      </c>
      <c r="I131" s="78" t="s">
        <v>115</v>
      </c>
    </row>
    <row r="132" spans="1:9" ht="15.6" x14ac:dyDescent="0.3">
      <c r="A132" s="22" t="s">
        <v>713</v>
      </c>
      <c r="B132" s="61" t="s">
        <v>76</v>
      </c>
      <c r="C132" s="29" t="s">
        <v>54</v>
      </c>
      <c r="D132" s="71">
        <v>1</v>
      </c>
      <c r="E132" s="62">
        <f t="shared" si="6"/>
        <v>0</v>
      </c>
      <c r="F132" s="40"/>
      <c r="G132" s="40"/>
      <c r="H132" s="41">
        <f t="shared" si="7"/>
        <v>0</v>
      </c>
      <c r="I132" s="78"/>
    </row>
    <row r="133" spans="1:9" ht="15.6" x14ac:dyDescent="0.3">
      <c r="A133" s="22" t="s">
        <v>714</v>
      </c>
      <c r="B133" s="61" t="s">
        <v>168</v>
      </c>
      <c r="C133" s="29" t="s">
        <v>92</v>
      </c>
      <c r="D133" s="71">
        <v>10</v>
      </c>
      <c r="E133" s="62">
        <f t="shared" si="6"/>
        <v>0</v>
      </c>
      <c r="F133" s="40"/>
      <c r="G133" s="40"/>
      <c r="H133" s="41">
        <f t="shared" si="7"/>
        <v>0</v>
      </c>
      <c r="I133" s="78" t="s">
        <v>169</v>
      </c>
    </row>
    <row r="134" spans="1:9" ht="15.6" x14ac:dyDescent="0.3">
      <c r="A134" s="22" t="s">
        <v>715</v>
      </c>
      <c r="B134" s="61" t="s">
        <v>171</v>
      </c>
      <c r="C134" s="29" t="s">
        <v>54</v>
      </c>
      <c r="D134" s="71">
        <v>1</v>
      </c>
      <c r="E134" s="62">
        <f t="shared" si="6"/>
        <v>0</v>
      </c>
      <c r="F134" s="40"/>
      <c r="G134" s="40"/>
      <c r="H134" s="41">
        <f t="shared" si="7"/>
        <v>0</v>
      </c>
      <c r="I134" s="78" t="s">
        <v>172</v>
      </c>
    </row>
    <row r="135" spans="1:9" ht="15.6" x14ac:dyDescent="0.3">
      <c r="A135" s="18" t="s">
        <v>216</v>
      </c>
      <c r="B135" s="57" t="s">
        <v>82</v>
      </c>
      <c r="C135" s="58"/>
      <c r="D135" s="73"/>
      <c r="E135" s="59"/>
      <c r="F135" s="35"/>
      <c r="G135" s="35"/>
      <c r="H135" s="60"/>
      <c r="I135" s="79"/>
    </row>
    <row r="136" spans="1:9" ht="27.6" x14ac:dyDescent="0.3">
      <c r="A136" s="22" t="s">
        <v>217</v>
      </c>
      <c r="B136" s="61" t="s">
        <v>91</v>
      </c>
      <c r="C136" s="29" t="s">
        <v>92</v>
      </c>
      <c r="D136" s="71">
        <v>27.5</v>
      </c>
      <c r="E136" s="62">
        <f t="shared" si="6"/>
        <v>0</v>
      </c>
      <c r="F136" s="40"/>
      <c r="G136" s="40"/>
      <c r="H136" s="41">
        <f t="shared" ref="H136:H142" si="8">E136*D136</f>
        <v>0</v>
      </c>
      <c r="I136" s="78" t="s">
        <v>218</v>
      </c>
    </row>
    <row r="137" spans="1:9" ht="15.6" x14ac:dyDescent="0.3">
      <c r="A137" s="22" t="s">
        <v>219</v>
      </c>
      <c r="B137" s="61" t="s">
        <v>177</v>
      </c>
      <c r="C137" s="29" t="s">
        <v>54</v>
      </c>
      <c r="D137" s="71">
        <v>2</v>
      </c>
      <c r="E137" s="62">
        <f t="shared" si="6"/>
        <v>0</v>
      </c>
      <c r="F137" s="40"/>
      <c r="G137" s="40"/>
      <c r="H137" s="41">
        <f t="shared" si="8"/>
        <v>0</v>
      </c>
      <c r="I137" s="78"/>
    </row>
    <row r="138" spans="1:9" ht="31.2" x14ac:dyDescent="0.3">
      <c r="A138" s="22" t="s">
        <v>220</v>
      </c>
      <c r="B138" s="61" t="s">
        <v>179</v>
      </c>
      <c r="C138" s="29" t="s">
        <v>54</v>
      </c>
      <c r="D138" s="71">
        <v>1</v>
      </c>
      <c r="E138" s="62">
        <f t="shared" si="6"/>
        <v>0</v>
      </c>
      <c r="F138" s="40"/>
      <c r="G138" s="40"/>
      <c r="H138" s="41">
        <f t="shared" si="8"/>
        <v>0</v>
      </c>
      <c r="I138" s="29" t="s">
        <v>131</v>
      </c>
    </row>
    <row r="139" spans="1:9" ht="15.6" x14ac:dyDescent="0.3">
      <c r="A139" s="22" t="s">
        <v>221</v>
      </c>
      <c r="B139" s="61" t="s">
        <v>98</v>
      </c>
      <c r="C139" s="29" t="s">
        <v>54</v>
      </c>
      <c r="D139" s="71">
        <v>1</v>
      </c>
      <c r="E139" s="62">
        <f t="shared" si="6"/>
        <v>0</v>
      </c>
      <c r="F139" s="40"/>
      <c r="G139" s="40"/>
      <c r="H139" s="41">
        <f t="shared" si="8"/>
        <v>0</v>
      </c>
      <c r="I139" s="29" t="s">
        <v>131</v>
      </c>
    </row>
    <row r="140" spans="1:9" ht="15.6" x14ac:dyDescent="0.3">
      <c r="A140" s="22" t="s">
        <v>222</v>
      </c>
      <c r="B140" s="61" t="s">
        <v>182</v>
      </c>
      <c r="C140" s="29" t="s">
        <v>9</v>
      </c>
      <c r="D140" s="71">
        <v>3</v>
      </c>
      <c r="E140" s="62">
        <f t="shared" si="6"/>
        <v>0</v>
      </c>
      <c r="F140" s="40"/>
      <c r="G140" s="40"/>
      <c r="H140" s="41">
        <f t="shared" si="8"/>
        <v>0</v>
      </c>
      <c r="I140" s="29"/>
    </row>
    <row r="141" spans="1:9" ht="15.6" x14ac:dyDescent="0.3">
      <c r="A141" s="22" t="s">
        <v>223</v>
      </c>
      <c r="B141" s="61" t="s">
        <v>186</v>
      </c>
      <c r="C141" s="29" t="s">
        <v>54</v>
      </c>
      <c r="D141" s="71">
        <v>1</v>
      </c>
      <c r="E141" s="62">
        <f t="shared" si="6"/>
        <v>0</v>
      </c>
      <c r="F141" s="40"/>
      <c r="G141" s="40"/>
      <c r="H141" s="41">
        <f t="shared" si="8"/>
        <v>0</v>
      </c>
      <c r="I141" s="29"/>
    </row>
    <row r="142" spans="1:9" ht="15.6" x14ac:dyDescent="0.3">
      <c r="A142" s="22" t="s">
        <v>224</v>
      </c>
      <c r="B142" s="61" t="s">
        <v>184</v>
      </c>
      <c r="C142" s="29" t="s">
        <v>54</v>
      </c>
      <c r="D142" s="71">
        <v>2</v>
      </c>
      <c r="E142" s="62">
        <f t="shared" si="6"/>
        <v>0</v>
      </c>
      <c r="F142" s="40"/>
      <c r="G142" s="40"/>
      <c r="H142" s="41">
        <f t="shared" si="8"/>
        <v>0</v>
      </c>
      <c r="I142" s="29"/>
    </row>
    <row r="143" spans="1:9" ht="15.6" x14ac:dyDescent="0.3">
      <c r="A143" s="18" t="s">
        <v>225</v>
      </c>
      <c r="B143" s="57" t="s">
        <v>112</v>
      </c>
      <c r="C143" s="58"/>
      <c r="D143" s="73"/>
      <c r="E143" s="59">
        <f t="shared" si="6"/>
        <v>0</v>
      </c>
      <c r="F143" s="35"/>
      <c r="G143" s="35"/>
      <c r="H143" s="60"/>
      <c r="I143" s="79"/>
    </row>
    <row r="144" spans="1:9" x14ac:dyDescent="0.3">
      <c r="A144" s="43"/>
      <c r="B144" s="63" t="s">
        <v>1077</v>
      </c>
      <c r="C144" s="45"/>
      <c r="D144" s="48"/>
      <c r="E144" s="39"/>
      <c r="F144" s="39"/>
      <c r="G144" s="54"/>
      <c r="H144" s="55">
        <f>SUM(H107:H143)</f>
        <v>0</v>
      </c>
      <c r="I144" s="56"/>
    </row>
    <row r="145" spans="1:9" x14ac:dyDescent="0.3">
      <c r="A145" s="31">
        <v>4</v>
      </c>
      <c r="B145" s="51" t="s">
        <v>226</v>
      </c>
      <c r="C145" s="52"/>
      <c r="D145" s="53"/>
      <c r="E145" s="34"/>
      <c r="F145" s="34"/>
      <c r="G145" s="34"/>
      <c r="H145" s="34"/>
      <c r="I145" s="33"/>
    </row>
    <row r="146" spans="1:9" ht="15.6" x14ac:dyDescent="0.3">
      <c r="A146" s="18" t="s">
        <v>227</v>
      </c>
      <c r="B146" s="57" t="s">
        <v>14</v>
      </c>
      <c r="C146" s="58"/>
      <c r="D146" s="73"/>
      <c r="E146" s="59"/>
      <c r="F146" s="35"/>
      <c r="G146" s="35"/>
      <c r="H146" s="60"/>
      <c r="I146" s="79"/>
    </row>
    <row r="147" spans="1:9" ht="27.6" x14ac:dyDescent="0.3">
      <c r="A147" s="22" t="s">
        <v>228</v>
      </c>
      <c r="B147" s="61" t="s">
        <v>19</v>
      </c>
      <c r="C147" s="29" t="s">
        <v>20</v>
      </c>
      <c r="D147" s="71">
        <v>53.52</v>
      </c>
      <c r="E147" s="62">
        <f t="shared" ref="E147:E200" si="9">F147+G147</f>
        <v>0</v>
      </c>
      <c r="F147" s="40"/>
      <c r="G147" s="40"/>
      <c r="H147" s="41">
        <f t="shared" ref="H147:H189" si="10">E147*D147</f>
        <v>0</v>
      </c>
      <c r="I147" s="78" t="s">
        <v>135</v>
      </c>
    </row>
    <row r="148" spans="1:9" ht="27.6" x14ac:dyDescent="0.3">
      <c r="A148" s="22" t="s">
        <v>229</v>
      </c>
      <c r="B148" s="61" t="s">
        <v>22</v>
      </c>
      <c r="C148" s="29" t="s">
        <v>20</v>
      </c>
      <c r="D148" s="71">
        <v>58.87</v>
      </c>
      <c r="E148" s="62">
        <f t="shared" si="9"/>
        <v>0</v>
      </c>
      <c r="F148" s="40"/>
      <c r="G148" s="40"/>
      <c r="H148" s="41">
        <f t="shared" si="10"/>
        <v>0</v>
      </c>
      <c r="I148" s="78" t="s">
        <v>115</v>
      </c>
    </row>
    <row r="149" spans="1:9" ht="27.6" x14ac:dyDescent="0.3">
      <c r="A149" s="22" t="s">
        <v>230</v>
      </c>
      <c r="B149" s="61" t="s">
        <v>138</v>
      </c>
      <c r="C149" s="29" t="s">
        <v>92</v>
      </c>
      <c r="D149" s="71">
        <v>36.08</v>
      </c>
      <c r="E149" s="62">
        <f t="shared" si="9"/>
        <v>0</v>
      </c>
      <c r="F149" s="40"/>
      <c r="G149" s="40"/>
      <c r="H149" s="41">
        <f t="shared" si="10"/>
        <v>0</v>
      </c>
      <c r="I149" s="78" t="s">
        <v>115</v>
      </c>
    </row>
    <row r="150" spans="1:9" ht="15.6" x14ac:dyDescent="0.3">
      <c r="A150" s="22" t="s">
        <v>231</v>
      </c>
      <c r="B150" s="61" t="s">
        <v>26</v>
      </c>
      <c r="C150" s="29" t="s">
        <v>20</v>
      </c>
      <c r="D150" s="71">
        <v>53.52</v>
      </c>
      <c r="E150" s="62">
        <f t="shared" si="9"/>
        <v>0</v>
      </c>
      <c r="F150" s="40"/>
      <c r="G150" s="40"/>
      <c r="H150" s="41">
        <f t="shared" si="10"/>
        <v>0</v>
      </c>
      <c r="I150" s="78"/>
    </row>
    <row r="151" spans="1:9" ht="15.6" x14ac:dyDescent="0.3">
      <c r="A151" s="22" t="s">
        <v>232</v>
      </c>
      <c r="B151" s="61" t="s">
        <v>28</v>
      </c>
      <c r="C151" s="29" t="s">
        <v>20</v>
      </c>
      <c r="D151" s="71">
        <v>53.52</v>
      </c>
      <c r="E151" s="62">
        <f t="shared" si="9"/>
        <v>0</v>
      </c>
      <c r="F151" s="40"/>
      <c r="G151" s="40"/>
      <c r="H151" s="41">
        <f t="shared" si="10"/>
        <v>0</v>
      </c>
      <c r="I151" s="78"/>
    </row>
    <row r="152" spans="1:9" ht="15.6" x14ac:dyDescent="0.3">
      <c r="A152" s="22" t="s">
        <v>233</v>
      </c>
      <c r="B152" s="61" t="s">
        <v>30</v>
      </c>
      <c r="C152" s="29" t="s">
        <v>20</v>
      </c>
      <c r="D152" s="71">
        <v>32</v>
      </c>
      <c r="E152" s="62">
        <f t="shared" si="9"/>
        <v>0</v>
      </c>
      <c r="F152" s="40"/>
      <c r="G152" s="40"/>
      <c r="H152" s="41">
        <f t="shared" si="10"/>
        <v>0</v>
      </c>
      <c r="I152" s="78"/>
    </row>
    <row r="153" spans="1:9" ht="41.4" x14ac:dyDescent="0.3">
      <c r="A153" s="22" t="s">
        <v>234</v>
      </c>
      <c r="B153" s="61" t="s">
        <v>697</v>
      </c>
      <c r="C153" s="29" t="s">
        <v>20</v>
      </c>
      <c r="D153" s="71">
        <v>32</v>
      </c>
      <c r="E153" s="62">
        <f t="shared" si="9"/>
        <v>0</v>
      </c>
      <c r="F153" s="40"/>
      <c r="G153" s="40"/>
      <c r="H153" s="41">
        <f t="shared" si="10"/>
        <v>0</v>
      </c>
      <c r="I153" s="78" t="s">
        <v>705</v>
      </c>
    </row>
    <row r="154" spans="1:9" ht="41.4" x14ac:dyDescent="0.3">
      <c r="A154" s="22" t="s">
        <v>235</v>
      </c>
      <c r="B154" s="61" t="s">
        <v>698</v>
      </c>
      <c r="C154" s="29" t="s">
        <v>20</v>
      </c>
      <c r="D154" s="71">
        <v>40.5</v>
      </c>
      <c r="E154" s="62">
        <f t="shared" si="9"/>
        <v>0</v>
      </c>
      <c r="F154" s="40"/>
      <c r="G154" s="40"/>
      <c r="H154" s="41">
        <f t="shared" si="10"/>
        <v>0</v>
      </c>
      <c r="I154" s="78" t="s">
        <v>706</v>
      </c>
    </row>
    <row r="155" spans="1:9" ht="15.6" x14ac:dyDescent="0.3">
      <c r="A155" s="22" t="s">
        <v>236</v>
      </c>
      <c r="B155" s="61" t="s">
        <v>699</v>
      </c>
      <c r="C155" s="29" t="s">
        <v>20</v>
      </c>
      <c r="D155" s="71">
        <v>40.5</v>
      </c>
      <c r="E155" s="62">
        <f>F155+G155</f>
        <v>0</v>
      </c>
      <c r="F155" s="40"/>
      <c r="G155" s="40"/>
      <c r="H155" s="41">
        <f t="shared" si="10"/>
        <v>0</v>
      </c>
      <c r="I155" s="78"/>
    </row>
    <row r="156" spans="1:9" ht="69" x14ac:dyDescent="0.3">
      <c r="A156" s="22" t="s">
        <v>237</v>
      </c>
      <c r="B156" s="61" t="s">
        <v>32</v>
      </c>
      <c r="C156" s="29" t="s">
        <v>20</v>
      </c>
      <c r="D156" s="71">
        <v>35.200000000000003</v>
      </c>
      <c r="E156" s="62">
        <f t="shared" si="9"/>
        <v>0</v>
      </c>
      <c r="F156" s="40"/>
      <c r="G156" s="40"/>
      <c r="H156" s="41">
        <f t="shared" si="10"/>
        <v>0</v>
      </c>
      <c r="I156" s="78" t="s">
        <v>116</v>
      </c>
    </row>
    <row r="157" spans="1:9" ht="27.6" x14ac:dyDescent="0.3">
      <c r="A157" s="22" t="s">
        <v>238</v>
      </c>
      <c r="B157" s="61" t="s">
        <v>34</v>
      </c>
      <c r="C157" s="29" t="s">
        <v>9</v>
      </c>
      <c r="D157" s="71">
        <v>28.36</v>
      </c>
      <c r="E157" s="62">
        <f t="shared" si="9"/>
        <v>0</v>
      </c>
      <c r="F157" s="40"/>
      <c r="G157" s="40"/>
      <c r="H157" s="41">
        <f t="shared" si="10"/>
        <v>0</v>
      </c>
      <c r="I157" s="78" t="s">
        <v>115</v>
      </c>
    </row>
    <row r="158" spans="1:9" ht="15.6" x14ac:dyDescent="0.3">
      <c r="A158" s="22" t="s">
        <v>239</v>
      </c>
      <c r="B158" s="61" t="s">
        <v>145</v>
      </c>
      <c r="C158" s="29" t="s">
        <v>20</v>
      </c>
      <c r="D158" s="71">
        <v>37.25</v>
      </c>
      <c r="E158" s="62">
        <f t="shared" si="9"/>
        <v>0</v>
      </c>
      <c r="F158" s="40"/>
      <c r="G158" s="40"/>
      <c r="H158" s="41">
        <f t="shared" si="10"/>
        <v>0</v>
      </c>
      <c r="I158" s="78"/>
    </row>
    <row r="159" spans="1:9" ht="15.6" x14ac:dyDescent="0.3">
      <c r="A159" s="22" t="s">
        <v>240</v>
      </c>
      <c r="B159" s="61" t="s">
        <v>716</v>
      </c>
      <c r="C159" s="29" t="s">
        <v>20</v>
      </c>
      <c r="D159" s="71">
        <v>20</v>
      </c>
      <c r="E159" s="62">
        <f t="shared" si="9"/>
        <v>0</v>
      </c>
      <c r="F159" s="40"/>
      <c r="G159" s="40"/>
      <c r="H159" s="41">
        <f t="shared" si="10"/>
        <v>0</v>
      </c>
      <c r="I159" s="78"/>
    </row>
    <row r="160" spans="1:9" ht="41.4" x14ac:dyDescent="0.3">
      <c r="A160" s="22" t="s">
        <v>241</v>
      </c>
      <c r="B160" s="61" t="s">
        <v>22</v>
      </c>
      <c r="C160" s="29" t="s">
        <v>20</v>
      </c>
      <c r="D160" s="71">
        <v>22</v>
      </c>
      <c r="E160" s="62">
        <f t="shared" si="9"/>
        <v>0</v>
      </c>
      <c r="F160" s="40"/>
      <c r="G160" s="40"/>
      <c r="H160" s="41">
        <f t="shared" si="10"/>
        <v>0</v>
      </c>
      <c r="I160" s="78" t="s">
        <v>743</v>
      </c>
    </row>
    <row r="161" spans="1:9" ht="27.6" x14ac:dyDescent="0.3">
      <c r="A161" s="22" t="s">
        <v>242</v>
      </c>
      <c r="B161" s="61" t="s">
        <v>148</v>
      </c>
      <c r="C161" s="29" t="s">
        <v>92</v>
      </c>
      <c r="D161" s="71">
        <v>27.5</v>
      </c>
      <c r="E161" s="62">
        <f t="shared" si="9"/>
        <v>0</v>
      </c>
      <c r="F161" s="40"/>
      <c r="G161" s="40"/>
      <c r="H161" s="41">
        <f t="shared" si="10"/>
        <v>0</v>
      </c>
      <c r="I161" s="78" t="s">
        <v>115</v>
      </c>
    </row>
    <row r="162" spans="1:9" ht="15.6" x14ac:dyDescent="0.3">
      <c r="A162" s="22" t="s">
        <v>243</v>
      </c>
      <c r="B162" s="61" t="s">
        <v>26</v>
      </c>
      <c r="C162" s="29" t="s">
        <v>20</v>
      </c>
      <c r="D162" s="71">
        <v>20</v>
      </c>
      <c r="E162" s="62">
        <f t="shared" si="9"/>
        <v>0</v>
      </c>
      <c r="F162" s="40"/>
      <c r="G162" s="40"/>
      <c r="H162" s="41">
        <f t="shared" si="10"/>
        <v>0</v>
      </c>
      <c r="I162" s="78"/>
    </row>
    <row r="163" spans="1:9" ht="15.6" x14ac:dyDescent="0.3">
      <c r="A163" s="22" t="s">
        <v>244</v>
      </c>
      <c r="B163" s="61" t="s">
        <v>28</v>
      </c>
      <c r="C163" s="29" t="s">
        <v>20</v>
      </c>
      <c r="D163" s="71">
        <v>20</v>
      </c>
      <c r="E163" s="62">
        <f t="shared" si="9"/>
        <v>0</v>
      </c>
      <c r="F163" s="40"/>
      <c r="G163" s="40"/>
      <c r="H163" s="41">
        <f t="shared" si="10"/>
        <v>0</v>
      </c>
      <c r="I163" s="78"/>
    </row>
    <row r="164" spans="1:9" ht="15.6" x14ac:dyDescent="0.3">
      <c r="A164" s="22" t="s">
        <v>245</v>
      </c>
      <c r="B164" s="61" t="s">
        <v>717</v>
      </c>
      <c r="C164" s="29" t="s">
        <v>20</v>
      </c>
      <c r="D164" s="71">
        <v>17.239999999999998</v>
      </c>
      <c r="E164" s="62">
        <f t="shared" si="9"/>
        <v>0</v>
      </c>
      <c r="F164" s="40"/>
      <c r="G164" s="40"/>
      <c r="H164" s="41">
        <f t="shared" si="10"/>
        <v>0</v>
      </c>
      <c r="I164" s="78"/>
    </row>
    <row r="165" spans="1:9" ht="15.6" x14ac:dyDescent="0.3">
      <c r="A165" s="22" t="s">
        <v>246</v>
      </c>
      <c r="B165" s="61" t="s">
        <v>718</v>
      </c>
      <c r="C165" s="29" t="s">
        <v>54</v>
      </c>
      <c r="D165" s="71">
        <v>792</v>
      </c>
      <c r="E165" s="62">
        <f t="shared" si="9"/>
        <v>0</v>
      </c>
      <c r="F165" s="40"/>
      <c r="G165" s="40"/>
      <c r="H165" s="41">
        <f t="shared" si="10"/>
        <v>0</v>
      </c>
      <c r="I165" s="78"/>
    </row>
    <row r="166" spans="1:9" ht="15.6" x14ac:dyDescent="0.3">
      <c r="A166" s="22" t="s">
        <v>247</v>
      </c>
      <c r="B166" s="61" t="s">
        <v>719</v>
      </c>
      <c r="C166" s="29" t="s">
        <v>9</v>
      </c>
      <c r="D166" s="71">
        <v>200</v>
      </c>
      <c r="E166" s="62">
        <f t="shared" si="9"/>
        <v>0</v>
      </c>
      <c r="F166" s="40"/>
      <c r="G166" s="40"/>
      <c r="H166" s="41">
        <f t="shared" si="10"/>
        <v>0</v>
      </c>
      <c r="I166" s="78"/>
    </row>
    <row r="167" spans="1:9" ht="15.6" x14ac:dyDescent="0.3">
      <c r="A167" s="22" t="s">
        <v>248</v>
      </c>
      <c r="B167" s="61" t="s">
        <v>44</v>
      </c>
      <c r="C167" s="29" t="s">
        <v>20</v>
      </c>
      <c r="D167" s="71">
        <v>33.43</v>
      </c>
      <c r="E167" s="62">
        <f t="shared" si="9"/>
        <v>0</v>
      </c>
      <c r="F167" s="40"/>
      <c r="G167" s="40"/>
      <c r="H167" s="41">
        <f t="shared" si="10"/>
        <v>0</v>
      </c>
      <c r="I167" s="78"/>
    </row>
    <row r="168" spans="1:9" ht="15.6" x14ac:dyDescent="0.3">
      <c r="A168" s="22" t="s">
        <v>249</v>
      </c>
      <c r="B168" s="61" t="s">
        <v>46</v>
      </c>
      <c r="C168" s="29" t="s">
        <v>2</v>
      </c>
      <c r="D168" s="71">
        <v>32</v>
      </c>
      <c r="E168" s="62">
        <f t="shared" si="9"/>
        <v>0</v>
      </c>
      <c r="F168" s="40"/>
      <c r="G168" s="40"/>
      <c r="H168" s="41">
        <f t="shared" si="10"/>
        <v>0</v>
      </c>
      <c r="I168" s="78" t="s">
        <v>119</v>
      </c>
    </row>
    <row r="169" spans="1:9" ht="69" x14ac:dyDescent="0.3">
      <c r="A169" s="22" t="s">
        <v>250</v>
      </c>
      <c r="B169" s="61" t="s">
        <v>48</v>
      </c>
      <c r="C169" s="29" t="s">
        <v>20</v>
      </c>
      <c r="D169" s="71">
        <v>36.770000000000003</v>
      </c>
      <c r="E169" s="62">
        <f t="shared" si="9"/>
        <v>0</v>
      </c>
      <c r="F169" s="40"/>
      <c r="G169" s="40"/>
      <c r="H169" s="41">
        <f t="shared" si="10"/>
        <v>0</v>
      </c>
      <c r="I169" s="78" t="s">
        <v>116</v>
      </c>
    </row>
    <row r="170" spans="1:9" ht="55.2" x14ac:dyDescent="0.3">
      <c r="A170" s="22" t="s">
        <v>251</v>
      </c>
      <c r="B170" s="61" t="s">
        <v>50</v>
      </c>
      <c r="C170" s="29" t="s">
        <v>51</v>
      </c>
      <c r="D170" s="71">
        <v>1</v>
      </c>
      <c r="E170" s="62">
        <f t="shared" si="9"/>
        <v>0</v>
      </c>
      <c r="F170" s="40"/>
      <c r="G170" s="40"/>
      <c r="H170" s="41">
        <f t="shared" si="10"/>
        <v>0</v>
      </c>
      <c r="I170" s="78" t="s">
        <v>744</v>
      </c>
    </row>
    <row r="171" spans="1:9" ht="15.6" x14ac:dyDescent="0.3">
      <c r="A171" s="22" t="s">
        <v>252</v>
      </c>
      <c r="B171" s="61" t="s">
        <v>720</v>
      </c>
      <c r="C171" s="29" t="s">
        <v>54</v>
      </c>
      <c r="D171" s="71">
        <v>7</v>
      </c>
      <c r="E171" s="62">
        <f t="shared" si="9"/>
        <v>0</v>
      </c>
      <c r="F171" s="40"/>
      <c r="G171" s="40"/>
      <c r="H171" s="41">
        <f t="shared" si="10"/>
        <v>0</v>
      </c>
      <c r="I171" s="78" t="s">
        <v>745</v>
      </c>
    </row>
    <row r="172" spans="1:9" ht="15.6" x14ac:dyDescent="0.3">
      <c r="A172" s="22" t="s">
        <v>253</v>
      </c>
      <c r="B172" s="61" t="s">
        <v>721</v>
      </c>
      <c r="C172" s="29" t="s">
        <v>54</v>
      </c>
      <c r="D172" s="71">
        <v>12</v>
      </c>
      <c r="E172" s="62">
        <f t="shared" si="9"/>
        <v>0</v>
      </c>
      <c r="F172" s="40"/>
      <c r="G172" s="40"/>
      <c r="H172" s="41">
        <f t="shared" si="10"/>
        <v>0</v>
      </c>
      <c r="I172" s="78" t="s">
        <v>746</v>
      </c>
    </row>
    <row r="173" spans="1:9" ht="15.6" x14ac:dyDescent="0.3">
      <c r="A173" s="22" t="s">
        <v>254</v>
      </c>
      <c r="B173" s="61" t="s">
        <v>722</v>
      </c>
      <c r="C173" s="29" t="s">
        <v>54</v>
      </c>
      <c r="D173" s="71">
        <v>7</v>
      </c>
      <c r="E173" s="62">
        <f t="shared" si="9"/>
        <v>0</v>
      </c>
      <c r="F173" s="40"/>
      <c r="G173" s="40"/>
      <c r="H173" s="41">
        <f t="shared" si="10"/>
        <v>0</v>
      </c>
      <c r="I173" s="78" t="s">
        <v>747</v>
      </c>
    </row>
    <row r="174" spans="1:9" ht="15.6" x14ac:dyDescent="0.3">
      <c r="A174" s="22" t="s">
        <v>255</v>
      </c>
      <c r="B174" s="61" t="s">
        <v>723</v>
      </c>
      <c r="C174" s="29" t="s">
        <v>54</v>
      </c>
      <c r="D174" s="71">
        <v>7</v>
      </c>
      <c r="E174" s="62">
        <f t="shared" si="9"/>
        <v>0</v>
      </c>
      <c r="F174" s="40"/>
      <c r="G174" s="40"/>
      <c r="H174" s="41">
        <f t="shared" si="10"/>
        <v>0</v>
      </c>
      <c r="I174" s="78" t="s">
        <v>748</v>
      </c>
    </row>
    <row r="175" spans="1:9" ht="15.6" x14ac:dyDescent="0.3">
      <c r="A175" s="22" t="s">
        <v>256</v>
      </c>
      <c r="B175" s="61" t="s">
        <v>724</v>
      </c>
      <c r="C175" s="29" t="s">
        <v>54</v>
      </c>
      <c r="D175" s="71">
        <v>7</v>
      </c>
      <c r="E175" s="62">
        <f t="shared" si="9"/>
        <v>0</v>
      </c>
      <c r="F175" s="40"/>
      <c r="G175" s="40"/>
      <c r="H175" s="41">
        <f t="shared" si="10"/>
        <v>0</v>
      </c>
      <c r="I175" s="78" t="s">
        <v>749</v>
      </c>
    </row>
    <row r="176" spans="1:9" ht="15.6" x14ac:dyDescent="0.3">
      <c r="A176" s="22" t="s">
        <v>257</v>
      </c>
      <c r="B176" s="61" t="s">
        <v>725</v>
      </c>
      <c r="C176" s="29" t="s">
        <v>54</v>
      </c>
      <c r="D176" s="71">
        <v>5</v>
      </c>
      <c r="E176" s="62">
        <f t="shared" si="9"/>
        <v>0</v>
      </c>
      <c r="F176" s="40"/>
      <c r="G176" s="40"/>
      <c r="H176" s="41">
        <f t="shared" si="10"/>
        <v>0</v>
      </c>
      <c r="I176" s="78" t="s">
        <v>750</v>
      </c>
    </row>
    <row r="177" spans="1:9" ht="15.6" x14ac:dyDescent="0.3">
      <c r="A177" s="22" t="s">
        <v>258</v>
      </c>
      <c r="B177" s="61" t="s">
        <v>726</v>
      </c>
      <c r="C177" s="29" t="s">
        <v>54</v>
      </c>
      <c r="D177" s="71">
        <v>5</v>
      </c>
      <c r="E177" s="62">
        <f t="shared" si="9"/>
        <v>0</v>
      </c>
      <c r="F177" s="40"/>
      <c r="G177" s="40"/>
      <c r="H177" s="41">
        <f t="shared" si="10"/>
        <v>0</v>
      </c>
      <c r="I177" s="78" t="s">
        <v>751</v>
      </c>
    </row>
    <row r="178" spans="1:9" ht="15.6" x14ac:dyDescent="0.3">
      <c r="A178" s="22" t="s">
        <v>259</v>
      </c>
      <c r="B178" s="61" t="s">
        <v>727</v>
      </c>
      <c r="C178" s="29" t="s">
        <v>54</v>
      </c>
      <c r="D178" s="71">
        <v>5</v>
      </c>
      <c r="E178" s="62">
        <f t="shared" si="9"/>
        <v>0</v>
      </c>
      <c r="F178" s="40"/>
      <c r="G178" s="40"/>
      <c r="H178" s="41">
        <f t="shared" si="10"/>
        <v>0</v>
      </c>
      <c r="I178" s="78" t="s">
        <v>752</v>
      </c>
    </row>
    <row r="179" spans="1:9" ht="15.6" x14ac:dyDescent="0.3">
      <c r="A179" s="22" t="s">
        <v>260</v>
      </c>
      <c r="B179" s="61" t="s">
        <v>728</v>
      </c>
      <c r="C179" s="29" t="s">
        <v>54</v>
      </c>
      <c r="D179" s="71">
        <v>4</v>
      </c>
      <c r="E179" s="62">
        <f t="shared" si="9"/>
        <v>0</v>
      </c>
      <c r="F179" s="40"/>
      <c r="G179" s="40"/>
      <c r="H179" s="41">
        <f t="shared" si="10"/>
        <v>0</v>
      </c>
      <c r="I179" s="78" t="s">
        <v>753</v>
      </c>
    </row>
    <row r="180" spans="1:9" ht="15.6" x14ac:dyDescent="0.3">
      <c r="A180" s="22" t="s">
        <v>261</v>
      </c>
      <c r="B180" s="61" t="s">
        <v>729</v>
      </c>
      <c r="C180" s="29" t="s">
        <v>54</v>
      </c>
      <c r="D180" s="71">
        <v>4</v>
      </c>
      <c r="E180" s="62">
        <f t="shared" si="9"/>
        <v>0</v>
      </c>
      <c r="F180" s="40"/>
      <c r="G180" s="40"/>
      <c r="H180" s="41">
        <f t="shared" si="10"/>
        <v>0</v>
      </c>
      <c r="I180" s="78" t="s">
        <v>754</v>
      </c>
    </row>
    <row r="181" spans="1:9" ht="15.6" x14ac:dyDescent="0.3">
      <c r="A181" s="22" t="s">
        <v>262</v>
      </c>
      <c r="B181" s="61" t="s">
        <v>730</v>
      </c>
      <c r="C181" s="29" t="s">
        <v>54</v>
      </c>
      <c r="D181" s="71">
        <v>4</v>
      </c>
      <c r="E181" s="62">
        <f t="shared" si="9"/>
        <v>0</v>
      </c>
      <c r="F181" s="40"/>
      <c r="G181" s="40"/>
      <c r="H181" s="41">
        <f t="shared" si="10"/>
        <v>0</v>
      </c>
      <c r="I181" s="78" t="s">
        <v>755</v>
      </c>
    </row>
    <row r="182" spans="1:9" ht="15.6" x14ac:dyDescent="0.3">
      <c r="A182" s="22" t="s">
        <v>263</v>
      </c>
      <c r="B182" s="61" t="s">
        <v>731</v>
      </c>
      <c r="C182" s="29" t="s">
        <v>54</v>
      </c>
      <c r="D182" s="71">
        <v>4</v>
      </c>
      <c r="E182" s="62">
        <f t="shared" si="9"/>
        <v>0</v>
      </c>
      <c r="F182" s="40"/>
      <c r="G182" s="40"/>
      <c r="H182" s="41">
        <f t="shared" si="10"/>
        <v>0</v>
      </c>
      <c r="I182" s="78" t="s">
        <v>756</v>
      </c>
    </row>
    <row r="183" spans="1:9" ht="27.6" x14ac:dyDescent="0.3">
      <c r="A183" s="22" t="s">
        <v>264</v>
      </c>
      <c r="B183" s="61" t="s">
        <v>68</v>
      </c>
      <c r="C183" s="29" t="s">
        <v>51</v>
      </c>
      <c r="D183" s="71">
        <v>1</v>
      </c>
      <c r="E183" s="62">
        <f t="shared" si="9"/>
        <v>0</v>
      </c>
      <c r="F183" s="40"/>
      <c r="G183" s="40"/>
      <c r="H183" s="41">
        <f t="shared" si="10"/>
        <v>0</v>
      </c>
      <c r="I183" s="78" t="s">
        <v>128</v>
      </c>
    </row>
    <row r="184" spans="1:9" ht="15.6" x14ac:dyDescent="0.3">
      <c r="A184" s="22" t="s">
        <v>265</v>
      </c>
      <c r="B184" s="61" t="s">
        <v>70</v>
      </c>
      <c r="C184" s="29" t="s">
        <v>92</v>
      </c>
      <c r="D184" s="71">
        <v>25</v>
      </c>
      <c r="E184" s="62">
        <f t="shared" si="9"/>
        <v>0</v>
      </c>
      <c r="F184" s="40"/>
      <c r="G184" s="40"/>
      <c r="H184" s="41">
        <f t="shared" si="10"/>
        <v>0</v>
      </c>
      <c r="I184" s="78"/>
    </row>
    <row r="185" spans="1:9" ht="27.6" x14ac:dyDescent="0.3">
      <c r="A185" s="22" t="s">
        <v>266</v>
      </c>
      <c r="B185" s="61" t="s">
        <v>72</v>
      </c>
      <c r="C185" s="29" t="s">
        <v>92</v>
      </c>
      <c r="D185" s="71">
        <v>27.5</v>
      </c>
      <c r="E185" s="62">
        <f t="shared" ref="E185:E189" si="11">F185+G185</f>
        <v>0</v>
      </c>
      <c r="F185" s="40"/>
      <c r="G185" s="40"/>
      <c r="H185" s="41">
        <f t="shared" si="10"/>
        <v>0</v>
      </c>
      <c r="I185" s="78" t="s">
        <v>115</v>
      </c>
    </row>
    <row r="186" spans="1:9" ht="15.6" x14ac:dyDescent="0.3">
      <c r="A186" s="22" t="s">
        <v>267</v>
      </c>
      <c r="B186" s="61" t="s">
        <v>76</v>
      </c>
      <c r="C186" s="29" t="s">
        <v>54</v>
      </c>
      <c r="D186" s="71">
        <v>2</v>
      </c>
      <c r="E186" s="62">
        <f t="shared" si="11"/>
        <v>0</v>
      </c>
      <c r="F186" s="40"/>
      <c r="G186" s="40"/>
      <c r="H186" s="41">
        <f t="shared" si="10"/>
        <v>0</v>
      </c>
      <c r="I186" s="78"/>
    </row>
    <row r="187" spans="1:9" ht="27.6" x14ac:dyDescent="0.3">
      <c r="A187" s="22" t="s">
        <v>733</v>
      </c>
      <c r="B187" s="61" t="s">
        <v>732</v>
      </c>
      <c r="C187" s="29" t="s">
        <v>92</v>
      </c>
      <c r="D187" s="71">
        <v>35.200000000000003</v>
      </c>
      <c r="E187" s="62">
        <f t="shared" si="11"/>
        <v>0</v>
      </c>
      <c r="F187" s="40"/>
      <c r="G187" s="40"/>
      <c r="H187" s="41">
        <f t="shared" si="10"/>
        <v>0</v>
      </c>
      <c r="I187" s="78" t="s">
        <v>115</v>
      </c>
    </row>
    <row r="188" spans="1:9" ht="31.2" x14ac:dyDescent="0.3">
      <c r="A188" s="22" t="s">
        <v>734</v>
      </c>
      <c r="B188" s="61" t="s">
        <v>74</v>
      </c>
      <c r="C188" s="29" t="s">
        <v>20</v>
      </c>
      <c r="D188" s="71">
        <v>19</v>
      </c>
      <c r="E188" s="62">
        <f t="shared" si="11"/>
        <v>0</v>
      </c>
      <c r="F188" s="40"/>
      <c r="G188" s="40"/>
      <c r="H188" s="41">
        <f t="shared" si="10"/>
        <v>0</v>
      </c>
      <c r="I188" s="78" t="s">
        <v>129</v>
      </c>
    </row>
    <row r="189" spans="1:9" ht="62.4" x14ac:dyDescent="0.3">
      <c r="A189" s="22" t="s">
        <v>735</v>
      </c>
      <c r="B189" s="61" t="s">
        <v>16</v>
      </c>
      <c r="C189" s="29" t="s">
        <v>17</v>
      </c>
      <c r="D189" s="71">
        <v>1</v>
      </c>
      <c r="E189" s="62">
        <f t="shared" si="11"/>
        <v>0</v>
      </c>
      <c r="F189" s="40"/>
      <c r="G189" s="40"/>
      <c r="H189" s="41">
        <f t="shared" si="10"/>
        <v>0</v>
      </c>
      <c r="I189" s="78" t="s">
        <v>113</v>
      </c>
    </row>
    <row r="190" spans="1:9" ht="15.6" x14ac:dyDescent="0.3">
      <c r="A190" s="18" t="s">
        <v>268</v>
      </c>
      <c r="B190" s="57" t="s">
        <v>82</v>
      </c>
      <c r="C190" s="58"/>
      <c r="D190" s="73"/>
      <c r="E190" s="59"/>
      <c r="F190" s="35"/>
      <c r="G190" s="35"/>
      <c r="H190" s="60"/>
      <c r="I190" s="79"/>
    </row>
    <row r="191" spans="1:9" ht="27.6" x14ac:dyDescent="0.3">
      <c r="A191" s="22" t="s">
        <v>269</v>
      </c>
      <c r="B191" s="61" t="s">
        <v>91</v>
      </c>
      <c r="C191" s="29" t="s">
        <v>92</v>
      </c>
      <c r="D191" s="71">
        <v>165</v>
      </c>
      <c r="E191" s="62">
        <f t="shared" si="9"/>
        <v>0</v>
      </c>
      <c r="F191" s="40"/>
      <c r="G191" s="40"/>
      <c r="H191" s="41">
        <f t="shared" ref="H191:H199" si="12">E191*D191</f>
        <v>0</v>
      </c>
      <c r="I191" s="78" t="s">
        <v>218</v>
      </c>
    </row>
    <row r="192" spans="1:9" ht="15.6" x14ac:dyDescent="0.3">
      <c r="A192" s="22" t="s">
        <v>270</v>
      </c>
      <c r="B192" s="61" t="s">
        <v>736</v>
      </c>
      <c r="C192" s="29" t="s">
        <v>54</v>
      </c>
      <c r="D192" s="71">
        <v>67</v>
      </c>
      <c r="E192" s="62">
        <f t="shared" si="9"/>
        <v>0</v>
      </c>
      <c r="F192" s="40"/>
      <c r="G192" s="40"/>
      <c r="H192" s="41">
        <f t="shared" si="12"/>
        <v>0</v>
      </c>
      <c r="I192" s="78"/>
    </row>
    <row r="193" spans="1:9" ht="15.6" x14ac:dyDescent="0.3">
      <c r="A193" s="22" t="s">
        <v>271</v>
      </c>
      <c r="B193" s="61" t="s">
        <v>737</v>
      </c>
      <c r="C193" s="29" t="s">
        <v>54</v>
      </c>
      <c r="D193" s="71">
        <v>1</v>
      </c>
      <c r="E193" s="62">
        <f t="shared" si="9"/>
        <v>0</v>
      </c>
      <c r="F193" s="40"/>
      <c r="G193" s="40"/>
      <c r="H193" s="41">
        <f t="shared" si="12"/>
        <v>0</v>
      </c>
      <c r="I193" s="29" t="s">
        <v>131</v>
      </c>
    </row>
    <row r="194" spans="1:9" ht="15.6" x14ac:dyDescent="0.3">
      <c r="A194" s="22" t="s">
        <v>272</v>
      </c>
      <c r="B194" s="61" t="s">
        <v>738</v>
      </c>
      <c r="C194" s="29" t="s">
        <v>54</v>
      </c>
      <c r="D194" s="71">
        <v>1</v>
      </c>
      <c r="E194" s="62">
        <f t="shared" si="9"/>
        <v>0</v>
      </c>
      <c r="F194" s="40"/>
      <c r="G194" s="40"/>
      <c r="H194" s="41">
        <f t="shared" si="12"/>
        <v>0</v>
      </c>
      <c r="I194" s="29" t="s">
        <v>131</v>
      </c>
    </row>
    <row r="195" spans="1:9" ht="15.6" x14ac:dyDescent="0.3">
      <c r="A195" s="22" t="s">
        <v>273</v>
      </c>
      <c r="B195" s="61" t="s">
        <v>739</v>
      </c>
      <c r="C195" s="29" t="s">
        <v>54</v>
      </c>
      <c r="D195" s="71">
        <v>1</v>
      </c>
      <c r="E195" s="62">
        <f t="shared" si="9"/>
        <v>0</v>
      </c>
      <c r="F195" s="40"/>
      <c r="G195" s="40"/>
      <c r="H195" s="41">
        <f t="shared" si="12"/>
        <v>0</v>
      </c>
      <c r="I195" s="29"/>
    </row>
    <row r="196" spans="1:9" ht="15.6" x14ac:dyDescent="0.3">
      <c r="A196" s="22" t="s">
        <v>274</v>
      </c>
      <c r="B196" s="61" t="s">
        <v>186</v>
      </c>
      <c r="C196" s="29" t="s">
        <v>54</v>
      </c>
      <c r="D196" s="71">
        <v>1</v>
      </c>
      <c r="E196" s="62">
        <f t="shared" si="9"/>
        <v>0</v>
      </c>
      <c r="F196" s="40"/>
      <c r="G196" s="40"/>
      <c r="H196" s="41">
        <f t="shared" si="12"/>
        <v>0</v>
      </c>
      <c r="I196" s="78"/>
    </row>
    <row r="197" spans="1:9" ht="15.6" x14ac:dyDescent="0.3">
      <c r="A197" s="22" t="s">
        <v>275</v>
      </c>
      <c r="B197" s="61" t="s">
        <v>740</v>
      </c>
      <c r="C197" s="29" t="s">
        <v>51</v>
      </c>
      <c r="D197" s="71">
        <v>1</v>
      </c>
      <c r="E197" s="62">
        <f t="shared" si="9"/>
        <v>0</v>
      </c>
      <c r="F197" s="40"/>
      <c r="G197" s="40"/>
      <c r="H197" s="41">
        <f t="shared" si="12"/>
        <v>0</v>
      </c>
      <c r="I197" s="78"/>
    </row>
    <row r="198" spans="1:9" ht="15.6" x14ac:dyDescent="0.3">
      <c r="A198" s="22" t="s">
        <v>276</v>
      </c>
      <c r="B198" s="61" t="s">
        <v>741</v>
      </c>
      <c r="C198" s="29" t="s">
        <v>9</v>
      </c>
      <c r="D198" s="71">
        <v>10</v>
      </c>
      <c r="E198" s="62">
        <f t="shared" si="9"/>
        <v>0</v>
      </c>
      <c r="F198" s="40"/>
      <c r="G198" s="40"/>
      <c r="H198" s="41">
        <f t="shared" si="12"/>
        <v>0</v>
      </c>
      <c r="I198" s="78" t="s">
        <v>757</v>
      </c>
    </row>
    <row r="199" spans="1:9" ht="15.6" x14ac:dyDescent="0.3">
      <c r="A199" s="22" t="s">
        <v>277</v>
      </c>
      <c r="B199" s="61" t="s">
        <v>742</v>
      </c>
      <c r="C199" s="29" t="s">
        <v>9</v>
      </c>
      <c r="D199" s="71">
        <v>5</v>
      </c>
      <c r="E199" s="62">
        <f t="shared" si="9"/>
        <v>0</v>
      </c>
      <c r="F199" s="40"/>
      <c r="G199" s="40"/>
      <c r="H199" s="41">
        <f t="shared" si="12"/>
        <v>0</v>
      </c>
      <c r="I199" s="78" t="s">
        <v>757</v>
      </c>
    </row>
    <row r="200" spans="1:9" ht="15.6" x14ac:dyDescent="0.3">
      <c r="A200" s="18" t="s">
        <v>278</v>
      </c>
      <c r="B200" s="57" t="s">
        <v>112</v>
      </c>
      <c r="C200" s="58" t="s">
        <v>17</v>
      </c>
      <c r="D200" s="73">
        <v>1</v>
      </c>
      <c r="E200" s="59">
        <f t="shared" si="9"/>
        <v>0</v>
      </c>
      <c r="F200" s="35"/>
      <c r="G200" s="35"/>
      <c r="H200" s="60"/>
      <c r="I200" s="79"/>
    </row>
    <row r="201" spans="1:9" x14ac:dyDescent="0.3">
      <c r="A201" s="43"/>
      <c r="B201" s="63" t="s">
        <v>1078</v>
      </c>
      <c r="C201" s="45"/>
      <c r="D201" s="48"/>
      <c r="E201" s="39"/>
      <c r="F201" s="39"/>
      <c r="G201" s="54"/>
      <c r="H201" s="55">
        <f>SUM(H147:H200)</f>
        <v>0</v>
      </c>
      <c r="I201" s="56"/>
    </row>
    <row r="202" spans="1:9" x14ac:dyDescent="0.3">
      <c r="A202" s="31">
        <v>5</v>
      </c>
      <c r="B202" s="51" t="s">
        <v>758</v>
      </c>
      <c r="C202" s="52"/>
      <c r="D202" s="53"/>
      <c r="E202" s="34"/>
      <c r="F202" s="34"/>
      <c r="G202" s="34"/>
      <c r="H202" s="34"/>
      <c r="I202" s="33"/>
    </row>
    <row r="203" spans="1:9" ht="15.6" x14ac:dyDescent="0.3">
      <c r="A203" s="18" t="s">
        <v>279</v>
      </c>
      <c r="B203" s="57" t="s">
        <v>14</v>
      </c>
      <c r="C203" s="58"/>
      <c r="D203" s="73"/>
      <c r="E203" s="59"/>
      <c r="F203" s="35"/>
      <c r="G203" s="35"/>
      <c r="H203" s="60"/>
      <c r="I203" s="79"/>
    </row>
    <row r="204" spans="1:9" ht="27.6" x14ac:dyDescent="0.3">
      <c r="A204" s="22" t="s">
        <v>280</v>
      </c>
      <c r="B204" s="61" t="s">
        <v>19</v>
      </c>
      <c r="C204" s="29" t="s">
        <v>20</v>
      </c>
      <c r="D204" s="71">
        <v>41</v>
      </c>
      <c r="E204" s="62">
        <f t="shared" ref="E204:E246" si="13">F204+G204</f>
        <v>0</v>
      </c>
      <c r="F204" s="40"/>
      <c r="G204" s="40"/>
      <c r="H204" s="41">
        <f t="shared" ref="H204:H236" si="14">E204*D204</f>
        <v>0</v>
      </c>
      <c r="I204" s="78" t="s">
        <v>135</v>
      </c>
    </row>
    <row r="205" spans="1:9" ht="15.6" x14ac:dyDescent="0.3">
      <c r="A205" s="22" t="s">
        <v>281</v>
      </c>
      <c r="B205" s="61" t="s">
        <v>759</v>
      </c>
      <c r="C205" s="29" t="s">
        <v>20</v>
      </c>
      <c r="D205" s="71">
        <v>41</v>
      </c>
      <c r="E205" s="62">
        <f t="shared" si="13"/>
        <v>0</v>
      </c>
      <c r="F205" s="40"/>
      <c r="G205" s="40"/>
      <c r="H205" s="41">
        <f t="shared" si="14"/>
        <v>0</v>
      </c>
      <c r="I205" s="78" t="s">
        <v>117</v>
      </c>
    </row>
    <row r="206" spans="1:9" ht="15.6" x14ac:dyDescent="0.3">
      <c r="A206" s="22" t="s">
        <v>282</v>
      </c>
      <c r="B206" s="61" t="s">
        <v>760</v>
      </c>
      <c r="C206" s="29" t="s">
        <v>20</v>
      </c>
      <c r="D206" s="71">
        <v>41</v>
      </c>
      <c r="E206" s="62">
        <f t="shared" si="13"/>
        <v>0</v>
      </c>
      <c r="F206" s="40"/>
      <c r="G206" s="40"/>
      <c r="H206" s="41">
        <f t="shared" si="14"/>
        <v>0</v>
      </c>
      <c r="I206" s="78"/>
    </row>
    <row r="207" spans="1:9" ht="15.6" x14ac:dyDescent="0.3">
      <c r="A207" s="22" t="s">
        <v>283</v>
      </c>
      <c r="B207" s="61" t="s">
        <v>30</v>
      </c>
      <c r="C207" s="29" t="s">
        <v>20</v>
      </c>
      <c r="D207" s="71">
        <v>21.33</v>
      </c>
      <c r="E207" s="62">
        <f t="shared" si="13"/>
        <v>0</v>
      </c>
      <c r="F207" s="40"/>
      <c r="G207" s="40"/>
      <c r="H207" s="41">
        <f t="shared" si="14"/>
        <v>0</v>
      </c>
      <c r="I207" s="78"/>
    </row>
    <row r="208" spans="1:9" ht="41.4" x14ac:dyDescent="0.3">
      <c r="A208" s="22" t="s">
        <v>284</v>
      </c>
      <c r="B208" s="61" t="s">
        <v>697</v>
      </c>
      <c r="C208" s="29" t="s">
        <v>20</v>
      </c>
      <c r="D208" s="71">
        <v>21.33</v>
      </c>
      <c r="E208" s="62">
        <f t="shared" si="13"/>
        <v>0</v>
      </c>
      <c r="F208" s="40"/>
      <c r="G208" s="40"/>
      <c r="H208" s="41">
        <f t="shared" si="14"/>
        <v>0</v>
      </c>
      <c r="I208" s="78" t="s">
        <v>705</v>
      </c>
    </row>
    <row r="209" spans="1:9" ht="41.4" x14ac:dyDescent="0.3">
      <c r="A209" s="22" t="s">
        <v>285</v>
      </c>
      <c r="B209" s="61" t="s">
        <v>698</v>
      </c>
      <c r="C209" s="29" t="s">
        <v>20</v>
      </c>
      <c r="D209" s="71">
        <v>27.8</v>
      </c>
      <c r="E209" s="62">
        <f t="shared" si="13"/>
        <v>0</v>
      </c>
      <c r="F209" s="40"/>
      <c r="G209" s="40"/>
      <c r="H209" s="41">
        <f t="shared" si="14"/>
        <v>0</v>
      </c>
      <c r="I209" s="78" t="s">
        <v>780</v>
      </c>
    </row>
    <row r="210" spans="1:9" ht="15.6" x14ac:dyDescent="0.3">
      <c r="A210" s="22" t="s">
        <v>286</v>
      </c>
      <c r="B210" s="61" t="s">
        <v>699</v>
      </c>
      <c r="C210" s="29" t="s">
        <v>20</v>
      </c>
      <c r="D210" s="71">
        <v>27.8</v>
      </c>
      <c r="E210" s="62">
        <f t="shared" si="13"/>
        <v>0</v>
      </c>
      <c r="F210" s="40"/>
      <c r="G210" s="40"/>
      <c r="H210" s="41">
        <f t="shared" si="14"/>
        <v>0</v>
      </c>
      <c r="I210" s="78"/>
    </row>
    <row r="211" spans="1:9" ht="69" x14ac:dyDescent="0.3">
      <c r="A211" s="22" t="s">
        <v>287</v>
      </c>
      <c r="B211" s="61" t="s">
        <v>32</v>
      </c>
      <c r="C211" s="29" t="s">
        <v>20</v>
      </c>
      <c r="D211" s="71">
        <v>23.46</v>
      </c>
      <c r="E211" s="62">
        <f t="shared" si="13"/>
        <v>0</v>
      </c>
      <c r="F211" s="40"/>
      <c r="G211" s="40"/>
      <c r="H211" s="41">
        <f t="shared" si="14"/>
        <v>0</v>
      </c>
      <c r="I211" s="78" t="s">
        <v>116</v>
      </c>
    </row>
    <row r="212" spans="1:9" ht="15.6" x14ac:dyDescent="0.3">
      <c r="A212" s="22" t="s">
        <v>288</v>
      </c>
      <c r="B212" s="61" t="s">
        <v>34</v>
      </c>
      <c r="C212" s="29" t="s">
        <v>9</v>
      </c>
      <c r="D212" s="71">
        <v>21.67</v>
      </c>
      <c r="E212" s="62">
        <f t="shared" si="13"/>
        <v>0</v>
      </c>
      <c r="F212" s="40"/>
      <c r="G212" s="40"/>
      <c r="H212" s="41">
        <f t="shared" si="14"/>
        <v>0</v>
      </c>
      <c r="I212" s="78"/>
    </row>
    <row r="213" spans="1:9" ht="15.6" x14ac:dyDescent="0.3">
      <c r="A213" s="22" t="s">
        <v>289</v>
      </c>
      <c r="B213" s="61" t="s">
        <v>145</v>
      </c>
      <c r="C213" s="29" t="s">
        <v>20</v>
      </c>
      <c r="D213" s="71">
        <v>60</v>
      </c>
      <c r="E213" s="62">
        <f t="shared" si="13"/>
        <v>0</v>
      </c>
      <c r="F213" s="40"/>
      <c r="G213" s="40"/>
      <c r="H213" s="41">
        <f t="shared" si="14"/>
        <v>0</v>
      </c>
      <c r="I213" s="78"/>
    </row>
    <row r="214" spans="1:9" ht="15.6" x14ac:dyDescent="0.3">
      <c r="A214" s="22" t="s">
        <v>290</v>
      </c>
      <c r="B214" s="61" t="s">
        <v>759</v>
      </c>
      <c r="C214" s="29" t="s">
        <v>20</v>
      </c>
      <c r="D214" s="71">
        <v>60</v>
      </c>
      <c r="E214" s="62">
        <f>F214+G214</f>
        <v>0</v>
      </c>
      <c r="F214" s="40"/>
      <c r="G214" s="40"/>
      <c r="H214" s="41">
        <f t="shared" si="14"/>
        <v>0</v>
      </c>
      <c r="I214" s="78" t="s">
        <v>117</v>
      </c>
    </row>
    <row r="215" spans="1:9" ht="15.6" x14ac:dyDescent="0.3">
      <c r="A215" s="22" t="s">
        <v>291</v>
      </c>
      <c r="B215" s="61" t="s">
        <v>760</v>
      </c>
      <c r="C215" s="29" t="s">
        <v>20</v>
      </c>
      <c r="D215" s="71">
        <v>60</v>
      </c>
      <c r="E215" s="62">
        <f t="shared" si="13"/>
        <v>0</v>
      </c>
      <c r="F215" s="40"/>
      <c r="G215" s="40"/>
      <c r="H215" s="41">
        <f t="shared" si="14"/>
        <v>0</v>
      </c>
      <c r="I215" s="78"/>
    </row>
    <row r="216" spans="1:9" ht="82.8" x14ac:dyDescent="0.3">
      <c r="A216" s="22" t="s">
        <v>292</v>
      </c>
      <c r="B216" s="61" t="s">
        <v>761</v>
      </c>
      <c r="C216" s="29" t="s">
        <v>20</v>
      </c>
      <c r="D216" s="71">
        <v>12.1</v>
      </c>
      <c r="E216" s="62">
        <f t="shared" si="13"/>
        <v>0</v>
      </c>
      <c r="F216" s="40"/>
      <c r="G216" s="40"/>
      <c r="H216" s="41">
        <f t="shared" si="14"/>
        <v>0</v>
      </c>
      <c r="I216" s="78" t="s">
        <v>781</v>
      </c>
    </row>
    <row r="217" spans="1:9" ht="27.6" x14ac:dyDescent="0.3">
      <c r="A217" s="22" t="s">
        <v>293</v>
      </c>
      <c r="B217" s="61" t="s">
        <v>38</v>
      </c>
      <c r="C217" s="29" t="s">
        <v>20</v>
      </c>
      <c r="D217" s="71">
        <v>10</v>
      </c>
      <c r="E217" s="62">
        <f t="shared" si="13"/>
        <v>0</v>
      </c>
      <c r="F217" s="40"/>
      <c r="G217" s="40"/>
      <c r="H217" s="41">
        <f t="shared" si="14"/>
        <v>0</v>
      </c>
      <c r="I217" s="78" t="s">
        <v>782</v>
      </c>
    </row>
    <row r="218" spans="1:9" ht="27.6" x14ac:dyDescent="0.3">
      <c r="A218" s="22" t="s">
        <v>294</v>
      </c>
      <c r="B218" s="61" t="s">
        <v>762</v>
      </c>
      <c r="C218" s="29" t="s">
        <v>20</v>
      </c>
      <c r="D218" s="71">
        <v>10.92</v>
      </c>
      <c r="E218" s="62">
        <f t="shared" si="13"/>
        <v>0</v>
      </c>
      <c r="F218" s="40"/>
      <c r="G218" s="40"/>
      <c r="H218" s="41">
        <f t="shared" si="14"/>
        <v>0</v>
      </c>
      <c r="I218" s="78" t="s">
        <v>783</v>
      </c>
    </row>
    <row r="219" spans="1:9" ht="15.6" x14ac:dyDescent="0.3">
      <c r="A219" s="22" t="s">
        <v>295</v>
      </c>
      <c r="B219" s="61" t="s">
        <v>763</v>
      </c>
      <c r="C219" s="29" t="s">
        <v>20</v>
      </c>
      <c r="D219" s="71">
        <v>10.92</v>
      </c>
      <c r="E219" s="62">
        <f t="shared" si="13"/>
        <v>0</v>
      </c>
      <c r="F219" s="40"/>
      <c r="G219" s="40"/>
      <c r="H219" s="41">
        <f t="shared" si="14"/>
        <v>0</v>
      </c>
      <c r="I219" s="78"/>
    </row>
    <row r="220" spans="1:9" ht="15.6" x14ac:dyDescent="0.3">
      <c r="A220" s="22" t="s">
        <v>296</v>
      </c>
      <c r="B220" s="61" t="s">
        <v>764</v>
      </c>
      <c r="C220" s="29" t="s">
        <v>20</v>
      </c>
      <c r="D220" s="71">
        <v>10.92</v>
      </c>
      <c r="E220" s="62">
        <f t="shared" si="13"/>
        <v>0</v>
      </c>
      <c r="F220" s="40"/>
      <c r="G220" s="40"/>
      <c r="H220" s="41">
        <f t="shared" si="14"/>
        <v>0</v>
      </c>
      <c r="I220" s="78"/>
    </row>
    <row r="221" spans="1:9" ht="15.6" x14ac:dyDescent="0.3">
      <c r="A221" s="22" t="s">
        <v>297</v>
      </c>
      <c r="B221" s="61" t="s">
        <v>765</v>
      </c>
      <c r="C221" s="29" t="s">
        <v>766</v>
      </c>
      <c r="D221" s="71">
        <v>15</v>
      </c>
      <c r="E221" s="62">
        <f t="shared" si="13"/>
        <v>0</v>
      </c>
      <c r="F221" s="40"/>
      <c r="G221" s="40"/>
      <c r="H221" s="41">
        <f t="shared" si="14"/>
        <v>0</v>
      </c>
      <c r="I221" s="78"/>
    </row>
    <row r="222" spans="1:9" ht="15.6" x14ac:dyDescent="0.3">
      <c r="A222" s="22" t="s">
        <v>298</v>
      </c>
      <c r="B222" s="61" t="s">
        <v>767</v>
      </c>
      <c r="C222" s="29" t="s">
        <v>20</v>
      </c>
      <c r="D222" s="71">
        <v>30.5</v>
      </c>
      <c r="E222" s="62">
        <f t="shared" si="13"/>
        <v>0</v>
      </c>
      <c r="F222" s="40"/>
      <c r="G222" s="40"/>
      <c r="H222" s="41">
        <f t="shared" si="14"/>
        <v>0</v>
      </c>
      <c r="I222" s="78"/>
    </row>
    <row r="223" spans="1:9" ht="15.6" x14ac:dyDescent="0.3">
      <c r="A223" s="22" t="s">
        <v>299</v>
      </c>
      <c r="B223" s="61" t="s">
        <v>768</v>
      </c>
      <c r="C223" s="29" t="s">
        <v>2</v>
      </c>
      <c r="D223" s="71">
        <v>21</v>
      </c>
      <c r="E223" s="62">
        <f t="shared" si="13"/>
        <v>0</v>
      </c>
      <c r="F223" s="40"/>
      <c r="G223" s="40"/>
      <c r="H223" s="41">
        <f t="shared" si="14"/>
        <v>0</v>
      </c>
      <c r="I223" s="78" t="s">
        <v>119</v>
      </c>
    </row>
    <row r="224" spans="1:9" ht="69" x14ac:dyDescent="0.3">
      <c r="A224" s="22" t="s">
        <v>300</v>
      </c>
      <c r="B224" s="61" t="s">
        <v>761</v>
      </c>
      <c r="C224" s="29" t="s">
        <v>20</v>
      </c>
      <c r="D224" s="71">
        <v>33.549999999999997</v>
      </c>
      <c r="E224" s="62">
        <f t="shared" si="13"/>
        <v>0</v>
      </c>
      <c r="F224" s="40"/>
      <c r="G224" s="40"/>
      <c r="H224" s="41">
        <f t="shared" si="14"/>
        <v>0</v>
      </c>
      <c r="I224" s="78" t="s">
        <v>116</v>
      </c>
    </row>
    <row r="225" spans="1:9" ht="55.2" x14ac:dyDescent="0.3">
      <c r="A225" s="22" t="s">
        <v>301</v>
      </c>
      <c r="B225" s="61" t="s">
        <v>50</v>
      </c>
      <c r="C225" s="29" t="s">
        <v>51</v>
      </c>
      <c r="D225" s="71">
        <v>1</v>
      </c>
      <c r="E225" s="62">
        <f t="shared" si="13"/>
        <v>0</v>
      </c>
      <c r="F225" s="40"/>
      <c r="G225" s="40"/>
      <c r="H225" s="41">
        <f t="shared" si="14"/>
        <v>0</v>
      </c>
      <c r="I225" s="78" t="s">
        <v>784</v>
      </c>
    </row>
    <row r="226" spans="1:9" ht="15.6" x14ac:dyDescent="0.3">
      <c r="A226" s="22" t="s">
        <v>302</v>
      </c>
      <c r="B226" s="61" t="s">
        <v>769</v>
      </c>
      <c r="C226" s="29" t="s">
        <v>54</v>
      </c>
      <c r="D226" s="71">
        <v>12</v>
      </c>
      <c r="E226" s="62">
        <f t="shared" si="13"/>
        <v>0</v>
      </c>
      <c r="F226" s="40"/>
      <c r="G226" s="40"/>
      <c r="H226" s="41">
        <f t="shared" si="14"/>
        <v>0</v>
      </c>
      <c r="I226" s="78" t="s">
        <v>785</v>
      </c>
    </row>
    <row r="227" spans="1:9" ht="15.6" x14ac:dyDescent="0.3">
      <c r="A227" s="22" t="s">
        <v>303</v>
      </c>
      <c r="B227" s="61" t="s">
        <v>770</v>
      </c>
      <c r="C227" s="29" t="s">
        <v>54</v>
      </c>
      <c r="D227" s="71">
        <v>5</v>
      </c>
      <c r="E227" s="62">
        <f t="shared" si="13"/>
        <v>0</v>
      </c>
      <c r="F227" s="40"/>
      <c r="G227" s="40"/>
      <c r="H227" s="41">
        <f t="shared" si="14"/>
        <v>0</v>
      </c>
      <c r="I227" s="78" t="s">
        <v>786</v>
      </c>
    </row>
    <row r="228" spans="1:9" ht="15.6" x14ac:dyDescent="0.3">
      <c r="A228" s="22" t="s">
        <v>304</v>
      </c>
      <c r="B228" s="61" t="s">
        <v>771</v>
      </c>
      <c r="C228" s="29" t="s">
        <v>54</v>
      </c>
      <c r="D228" s="71">
        <v>8</v>
      </c>
      <c r="E228" s="62">
        <f t="shared" si="13"/>
        <v>0</v>
      </c>
      <c r="F228" s="40"/>
      <c r="G228" s="40"/>
      <c r="H228" s="41">
        <f t="shared" si="14"/>
        <v>0</v>
      </c>
      <c r="I228" s="78" t="s">
        <v>787</v>
      </c>
    </row>
    <row r="229" spans="1:9" ht="15.6" x14ac:dyDescent="0.3">
      <c r="A229" s="22" t="s">
        <v>305</v>
      </c>
      <c r="B229" s="61" t="s">
        <v>772</v>
      </c>
      <c r="C229" s="29" t="s">
        <v>54</v>
      </c>
      <c r="D229" s="71">
        <v>3</v>
      </c>
      <c r="E229" s="62">
        <f t="shared" ref="E229:E232" si="15">F229+G229</f>
        <v>0</v>
      </c>
      <c r="F229" s="40"/>
      <c r="G229" s="40"/>
      <c r="H229" s="41">
        <f t="shared" si="14"/>
        <v>0</v>
      </c>
      <c r="I229" s="78" t="s">
        <v>788</v>
      </c>
    </row>
    <row r="230" spans="1:9" ht="15.6" x14ac:dyDescent="0.3">
      <c r="A230" s="22" t="s">
        <v>306</v>
      </c>
      <c r="B230" s="61" t="s">
        <v>773</v>
      </c>
      <c r="C230" s="29" t="s">
        <v>54</v>
      </c>
      <c r="D230" s="71">
        <v>4</v>
      </c>
      <c r="E230" s="62">
        <f t="shared" si="15"/>
        <v>0</v>
      </c>
      <c r="F230" s="40"/>
      <c r="G230" s="40"/>
      <c r="H230" s="41">
        <f t="shared" si="14"/>
        <v>0</v>
      </c>
      <c r="I230" s="78" t="s">
        <v>789</v>
      </c>
    </row>
    <row r="231" spans="1:9" ht="15.6" x14ac:dyDescent="0.3">
      <c r="A231" s="22" t="s">
        <v>307</v>
      </c>
      <c r="B231" s="61" t="s">
        <v>774</v>
      </c>
      <c r="C231" s="29" t="s">
        <v>54</v>
      </c>
      <c r="D231" s="71">
        <v>4</v>
      </c>
      <c r="E231" s="62">
        <f t="shared" si="15"/>
        <v>0</v>
      </c>
      <c r="F231" s="40"/>
      <c r="G231" s="40"/>
      <c r="H231" s="41">
        <f t="shared" si="14"/>
        <v>0</v>
      </c>
      <c r="I231" s="78" t="s">
        <v>789</v>
      </c>
    </row>
    <row r="232" spans="1:9" ht="15.6" x14ac:dyDescent="0.3">
      <c r="A232" s="22" t="s">
        <v>308</v>
      </c>
      <c r="B232" s="61" t="s">
        <v>775</v>
      </c>
      <c r="C232" s="29" t="s">
        <v>54</v>
      </c>
      <c r="D232" s="71">
        <v>4</v>
      </c>
      <c r="E232" s="62">
        <f t="shared" si="15"/>
        <v>0</v>
      </c>
      <c r="F232" s="40"/>
      <c r="G232" s="40"/>
      <c r="H232" s="41">
        <f t="shared" si="14"/>
        <v>0</v>
      </c>
      <c r="I232" s="78" t="s">
        <v>789</v>
      </c>
    </row>
    <row r="233" spans="1:9" ht="15.6" x14ac:dyDescent="0.3">
      <c r="A233" s="22" t="s">
        <v>309</v>
      </c>
      <c r="B233" s="61" t="s">
        <v>776</v>
      </c>
      <c r="C233" s="29" t="s">
        <v>54</v>
      </c>
      <c r="D233" s="71">
        <v>4</v>
      </c>
      <c r="E233" s="62">
        <f t="shared" si="13"/>
        <v>0</v>
      </c>
      <c r="F233" s="40"/>
      <c r="G233" s="40"/>
      <c r="H233" s="41">
        <f t="shared" si="14"/>
        <v>0</v>
      </c>
      <c r="I233" s="78" t="s">
        <v>789</v>
      </c>
    </row>
    <row r="234" spans="1:9" ht="27.6" x14ac:dyDescent="0.3">
      <c r="A234" s="22" t="s">
        <v>777</v>
      </c>
      <c r="B234" s="61" t="s">
        <v>68</v>
      </c>
      <c r="C234" s="29" t="s">
        <v>51</v>
      </c>
      <c r="D234" s="71">
        <v>1</v>
      </c>
      <c r="E234" s="62">
        <f t="shared" si="13"/>
        <v>0</v>
      </c>
      <c r="F234" s="40"/>
      <c r="G234" s="40"/>
      <c r="H234" s="41">
        <f t="shared" si="14"/>
        <v>0</v>
      </c>
      <c r="I234" s="78" t="s">
        <v>128</v>
      </c>
    </row>
    <row r="235" spans="1:9" ht="15.6" x14ac:dyDescent="0.3">
      <c r="A235" s="22" t="s">
        <v>778</v>
      </c>
      <c r="B235" s="61" t="s">
        <v>171</v>
      </c>
      <c r="C235" s="29" t="s">
        <v>54</v>
      </c>
      <c r="D235" s="71">
        <v>1</v>
      </c>
      <c r="E235" s="62">
        <f t="shared" si="13"/>
        <v>0</v>
      </c>
      <c r="F235" s="40"/>
      <c r="G235" s="40"/>
      <c r="H235" s="41">
        <f t="shared" si="14"/>
        <v>0</v>
      </c>
      <c r="I235" s="78" t="s">
        <v>172</v>
      </c>
    </row>
    <row r="236" spans="1:9" ht="62.4" x14ac:dyDescent="0.3">
      <c r="A236" s="22" t="s">
        <v>779</v>
      </c>
      <c r="B236" s="61" t="s">
        <v>16</v>
      </c>
      <c r="C236" s="29" t="s">
        <v>17</v>
      </c>
      <c r="D236" s="71">
        <v>1</v>
      </c>
      <c r="E236" s="62">
        <f t="shared" si="13"/>
        <v>0</v>
      </c>
      <c r="F236" s="40"/>
      <c r="G236" s="40"/>
      <c r="H236" s="41">
        <f t="shared" si="14"/>
        <v>0</v>
      </c>
      <c r="I236" s="78" t="s">
        <v>113</v>
      </c>
    </row>
    <row r="237" spans="1:9" ht="15.6" x14ac:dyDescent="0.3">
      <c r="A237" s="18" t="s">
        <v>310</v>
      </c>
      <c r="B237" s="57" t="s">
        <v>82</v>
      </c>
      <c r="C237" s="58"/>
      <c r="D237" s="73"/>
      <c r="E237" s="59"/>
      <c r="F237" s="35"/>
      <c r="G237" s="35"/>
      <c r="H237" s="60"/>
      <c r="I237" s="79"/>
    </row>
    <row r="238" spans="1:9" ht="27.6" x14ac:dyDescent="0.3">
      <c r="A238" s="22" t="s">
        <v>311</v>
      </c>
      <c r="B238" s="61" t="s">
        <v>91</v>
      </c>
      <c r="C238" s="29" t="s">
        <v>92</v>
      </c>
      <c r="D238" s="71">
        <v>165</v>
      </c>
      <c r="E238" s="62">
        <f t="shared" si="13"/>
        <v>0</v>
      </c>
      <c r="F238" s="40"/>
      <c r="G238" s="40"/>
      <c r="H238" s="41">
        <f t="shared" ref="H238:H245" si="16">E238*D238</f>
        <v>0</v>
      </c>
      <c r="I238" s="78" t="s">
        <v>130</v>
      </c>
    </row>
    <row r="239" spans="1:9" ht="15.6" x14ac:dyDescent="0.3">
      <c r="A239" s="22" t="s">
        <v>312</v>
      </c>
      <c r="B239" s="61" t="s">
        <v>790</v>
      </c>
      <c r="C239" s="29" t="s">
        <v>54</v>
      </c>
      <c r="D239" s="71">
        <v>3</v>
      </c>
      <c r="E239" s="62">
        <f t="shared" si="13"/>
        <v>0</v>
      </c>
      <c r="F239" s="40"/>
      <c r="G239" s="40"/>
      <c r="H239" s="41">
        <f t="shared" si="16"/>
        <v>0</v>
      </c>
      <c r="I239" s="78"/>
    </row>
    <row r="240" spans="1:9" ht="15.6" x14ac:dyDescent="0.3">
      <c r="A240" s="22" t="s">
        <v>313</v>
      </c>
      <c r="B240" s="61" t="s">
        <v>791</v>
      </c>
      <c r="C240" s="29" t="s">
        <v>54</v>
      </c>
      <c r="D240" s="71">
        <v>1</v>
      </c>
      <c r="E240" s="62">
        <f t="shared" si="13"/>
        <v>0</v>
      </c>
      <c r="F240" s="40"/>
      <c r="G240" s="40"/>
      <c r="H240" s="41">
        <f t="shared" si="16"/>
        <v>0</v>
      </c>
      <c r="I240" s="29" t="s">
        <v>131</v>
      </c>
    </row>
    <row r="241" spans="1:9" ht="15.6" x14ac:dyDescent="0.3">
      <c r="A241" s="22" t="s">
        <v>314</v>
      </c>
      <c r="B241" s="61" t="s">
        <v>739</v>
      </c>
      <c r="C241" s="29" t="s">
        <v>54</v>
      </c>
      <c r="D241" s="71">
        <v>1</v>
      </c>
      <c r="E241" s="62">
        <f t="shared" si="13"/>
        <v>0</v>
      </c>
      <c r="F241" s="40"/>
      <c r="G241" s="40"/>
      <c r="H241" s="41">
        <f t="shared" si="16"/>
        <v>0</v>
      </c>
      <c r="I241" s="29" t="s">
        <v>131</v>
      </c>
    </row>
    <row r="242" spans="1:9" ht="41.4" x14ac:dyDescent="0.3">
      <c r="A242" s="22" t="s">
        <v>315</v>
      </c>
      <c r="B242" s="61" t="s">
        <v>792</v>
      </c>
      <c r="C242" s="29" t="s">
        <v>17</v>
      </c>
      <c r="D242" s="71">
        <v>1</v>
      </c>
      <c r="E242" s="62">
        <f t="shared" si="13"/>
        <v>0</v>
      </c>
      <c r="F242" s="40"/>
      <c r="G242" s="40"/>
      <c r="H242" s="41">
        <f t="shared" si="16"/>
        <v>0</v>
      </c>
      <c r="I242" s="78" t="s">
        <v>795</v>
      </c>
    </row>
    <row r="243" spans="1:9" ht="15.6" x14ac:dyDescent="0.3">
      <c r="A243" s="22" t="s">
        <v>316</v>
      </c>
      <c r="B243" s="61" t="s">
        <v>186</v>
      </c>
      <c r="C243" s="29" t="s">
        <v>54</v>
      </c>
      <c r="D243" s="71">
        <v>1</v>
      </c>
      <c r="E243" s="62">
        <f t="shared" si="13"/>
        <v>0</v>
      </c>
      <c r="F243" s="40"/>
      <c r="G243" s="40"/>
      <c r="H243" s="41">
        <f t="shared" si="16"/>
        <v>0</v>
      </c>
      <c r="I243" s="78"/>
    </row>
    <row r="244" spans="1:9" ht="15.6" x14ac:dyDescent="0.3">
      <c r="A244" s="22" t="s">
        <v>317</v>
      </c>
      <c r="B244" s="61" t="s">
        <v>793</v>
      </c>
      <c r="C244" s="29" t="s">
        <v>9</v>
      </c>
      <c r="D244" s="71">
        <v>10</v>
      </c>
      <c r="E244" s="62">
        <f t="shared" si="13"/>
        <v>0</v>
      </c>
      <c r="F244" s="40"/>
      <c r="G244" s="40"/>
      <c r="H244" s="41">
        <f t="shared" si="16"/>
        <v>0</v>
      </c>
      <c r="I244" s="78" t="s">
        <v>757</v>
      </c>
    </row>
    <row r="245" spans="1:9" ht="15.6" x14ac:dyDescent="0.3">
      <c r="A245" s="22" t="s">
        <v>318</v>
      </c>
      <c r="B245" s="61" t="s">
        <v>794</v>
      </c>
      <c r="C245" s="29" t="s">
        <v>9</v>
      </c>
      <c r="D245" s="71">
        <v>6</v>
      </c>
      <c r="E245" s="62">
        <f t="shared" si="13"/>
        <v>0</v>
      </c>
      <c r="F245" s="40"/>
      <c r="G245" s="40"/>
      <c r="H245" s="41">
        <f t="shared" si="16"/>
        <v>0</v>
      </c>
      <c r="I245" s="78" t="s">
        <v>757</v>
      </c>
    </row>
    <row r="246" spans="1:9" ht="15.6" x14ac:dyDescent="0.3">
      <c r="A246" s="18" t="s">
        <v>319</v>
      </c>
      <c r="B246" s="57" t="s">
        <v>112</v>
      </c>
      <c r="C246" s="30" t="s">
        <v>17</v>
      </c>
      <c r="D246" s="72">
        <v>1</v>
      </c>
      <c r="E246" s="59">
        <f t="shared" si="13"/>
        <v>0</v>
      </c>
      <c r="F246" s="36"/>
      <c r="G246" s="36"/>
      <c r="H246" s="37"/>
      <c r="I246" s="77"/>
    </row>
    <row r="247" spans="1:9" x14ac:dyDescent="0.3">
      <c r="A247" s="43"/>
      <c r="B247" s="63" t="s">
        <v>1079</v>
      </c>
      <c r="C247" s="45"/>
      <c r="D247" s="48"/>
      <c r="E247" s="39"/>
      <c r="F247" s="39"/>
      <c r="G247" s="54"/>
      <c r="H247" s="55">
        <f>SUM(H204:H246)</f>
        <v>0</v>
      </c>
      <c r="I247" s="56"/>
    </row>
    <row r="248" spans="1:9" x14ac:dyDescent="0.3">
      <c r="A248" s="31">
        <v>6</v>
      </c>
      <c r="B248" s="51" t="s">
        <v>796</v>
      </c>
      <c r="C248" s="52"/>
      <c r="D248" s="53"/>
      <c r="E248" s="34"/>
      <c r="F248" s="34"/>
      <c r="G248" s="34"/>
      <c r="H248" s="34"/>
      <c r="I248" s="33"/>
    </row>
    <row r="249" spans="1:9" ht="15.6" x14ac:dyDescent="0.3">
      <c r="A249" s="18" t="s">
        <v>320</v>
      </c>
      <c r="B249" s="57" t="s">
        <v>14</v>
      </c>
      <c r="C249" s="30"/>
      <c r="D249" s="72"/>
      <c r="E249" s="59"/>
      <c r="F249" s="36"/>
      <c r="G249" s="36"/>
      <c r="H249" s="37"/>
      <c r="I249" s="77"/>
    </row>
    <row r="250" spans="1:9" ht="27.6" x14ac:dyDescent="0.3">
      <c r="A250" s="22" t="s">
        <v>321</v>
      </c>
      <c r="B250" s="61" t="s">
        <v>19</v>
      </c>
      <c r="C250" s="29" t="s">
        <v>20</v>
      </c>
      <c r="D250" s="71">
        <v>26.7</v>
      </c>
      <c r="E250" s="62">
        <f t="shared" ref="E250:E300" si="17">F250+G250</f>
        <v>0</v>
      </c>
      <c r="F250" s="40"/>
      <c r="G250" s="40"/>
      <c r="H250" s="41">
        <f t="shared" ref="H250:H288" si="18">E250*D250</f>
        <v>0</v>
      </c>
      <c r="I250" s="78" t="s">
        <v>135</v>
      </c>
    </row>
    <row r="251" spans="1:9" ht="27.6" x14ac:dyDescent="0.3">
      <c r="A251" s="22" t="s">
        <v>322</v>
      </c>
      <c r="B251" s="61" t="s">
        <v>22</v>
      </c>
      <c r="C251" s="29" t="s">
        <v>20</v>
      </c>
      <c r="D251" s="71">
        <v>29.37</v>
      </c>
      <c r="E251" s="62">
        <f t="shared" si="17"/>
        <v>0</v>
      </c>
      <c r="F251" s="40"/>
      <c r="G251" s="40"/>
      <c r="H251" s="41">
        <f t="shared" si="18"/>
        <v>0</v>
      </c>
      <c r="I251" s="78" t="s">
        <v>115</v>
      </c>
    </row>
    <row r="252" spans="1:9" ht="27.6" x14ac:dyDescent="0.3">
      <c r="A252" s="22" t="s">
        <v>323</v>
      </c>
      <c r="B252" s="61" t="s">
        <v>138</v>
      </c>
      <c r="C252" s="29" t="s">
        <v>20</v>
      </c>
      <c r="D252" s="71">
        <v>23.1</v>
      </c>
      <c r="E252" s="62">
        <f t="shared" si="17"/>
        <v>0</v>
      </c>
      <c r="F252" s="40"/>
      <c r="G252" s="40"/>
      <c r="H252" s="41">
        <f t="shared" si="18"/>
        <v>0</v>
      </c>
      <c r="I252" s="78" t="s">
        <v>115</v>
      </c>
    </row>
    <row r="253" spans="1:9" ht="15.6" x14ac:dyDescent="0.3">
      <c r="A253" s="22" t="s">
        <v>324</v>
      </c>
      <c r="B253" s="61" t="s">
        <v>26</v>
      </c>
      <c r="C253" s="29" t="s">
        <v>20</v>
      </c>
      <c r="D253" s="71">
        <v>26.7</v>
      </c>
      <c r="E253" s="62">
        <f t="shared" si="17"/>
        <v>0</v>
      </c>
      <c r="F253" s="40"/>
      <c r="G253" s="40"/>
      <c r="H253" s="41">
        <f t="shared" si="18"/>
        <v>0</v>
      </c>
      <c r="I253" s="78"/>
    </row>
    <row r="254" spans="1:9" ht="15.6" x14ac:dyDescent="0.3">
      <c r="A254" s="22" t="s">
        <v>325</v>
      </c>
      <c r="B254" s="61" t="s">
        <v>28</v>
      </c>
      <c r="C254" s="29" t="s">
        <v>20</v>
      </c>
      <c r="D254" s="71">
        <v>26.7</v>
      </c>
      <c r="E254" s="62">
        <f t="shared" si="17"/>
        <v>0</v>
      </c>
      <c r="F254" s="40"/>
      <c r="G254" s="40"/>
      <c r="H254" s="41">
        <f t="shared" si="18"/>
        <v>0</v>
      </c>
      <c r="I254" s="78"/>
    </row>
    <row r="255" spans="1:9" ht="15.6" x14ac:dyDescent="0.3">
      <c r="A255" s="22" t="s">
        <v>326</v>
      </c>
      <c r="B255" s="61" t="s">
        <v>30</v>
      </c>
      <c r="C255" s="29" t="s">
        <v>20</v>
      </c>
      <c r="D255" s="71">
        <v>28.7</v>
      </c>
      <c r="E255" s="62">
        <f t="shared" si="17"/>
        <v>0</v>
      </c>
      <c r="F255" s="40"/>
      <c r="G255" s="40"/>
      <c r="H255" s="41">
        <f t="shared" si="18"/>
        <v>0</v>
      </c>
      <c r="I255" s="78"/>
    </row>
    <row r="256" spans="1:9" ht="41.4" x14ac:dyDescent="0.3">
      <c r="A256" s="22" t="s">
        <v>327</v>
      </c>
      <c r="B256" s="61" t="s">
        <v>697</v>
      </c>
      <c r="C256" s="29" t="s">
        <v>20</v>
      </c>
      <c r="D256" s="71">
        <v>28.7</v>
      </c>
      <c r="E256" s="62">
        <f t="shared" si="17"/>
        <v>0</v>
      </c>
      <c r="F256" s="40"/>
      <c r="G256" s="40"/>
      <c r="H256" s="41">
        <f t="shared" si="18"/>
        <v>0</v>
      </c>
      <c r="I256" s="78" t="s">
        <v>705</v>
      </c>
    </row>
    <row r="257" spans="1:9" ht="41.4" x14ac:dyDescent="0.3">
      <c r="A257" s="22" t="s">
        <v>328</v>
      </c>
      <c r="B257" s="61" t="s">
        <v>698</v>
      </c>
      <c r="C257" s="29" t="s">
        <v>20</v>
      </c>
      <c r="D257" s="71">
        <v>35.6</v>
      </c>
      <c r="E257" s="62">
        <f t="shared" si="17"/>
        <v>0</v>
      </c>
      <c r="F257" s="40"/>
      <c r="G257" s="40"/>
      <c r="H257" s="41">
        <f t="shared" si="18"/>
        <v>0</v>
      </c>
      <c r="I257" s="78" t="s">
        <v>706</v>
      </c>
    </row>
    <row r="258" spans="1:9" ht="15.6" x14ac:dyDescent="0.3">
      <c r="A258" s="22" t="s">
        <v>329</v>
      </c>
      <c r="B258" s="61" t="s">
        <v>699</v>
      </c>
      <c r="C258" s="29" t="s">
        <v>20</v>
      </c>
      <c r="D258" s="71">
        <v>35.6</v>
      </c>
      <c r="E258" s="62">
        <f t="shared" si="17"/>
        <v>0</v>
      </c>
      <c r="F258" s="40"/>
      <c r="G258" s="40"/>
      <c r="H258" s="41">
        <f t="shared" si="18"/>
        <v>0</v>
      </c>
      <c r="I258" s="78"/>
    </row>
    <row r="259" spans="1:9" ht="69" x14ac:dyDescent="0.3">
      <c r="A259" s="22" t="s">
        <v>330</v>
      </c>
      <c r="B259" s="61" t="s">
        <v>32</v>
      </c>
      <c r="C259" s="29" t="s">
        <v>20</v>
      </c>
      <c r="D259" s="71">
        <v>31.57</v>
      </c>
      <c r="E259" s="62">
        <f t="shared" si="17"/>
        <v>0</v>
      </c>
      <c r="F259" s="40"/>
      <c r="G259" s="40"/>
      <c r="H259" s="41">
        <f t="shared" si="18"/>
        <v>0</v>
      </c>
      <c r="I259" s="78" t="s">
        <v>116</v>
      </c>
    </row>
    <row r="260" spans="1:9" ht="27.6" x14ac:dyDescent="0.3">
      <c r="A260" s="22" t="s">
        <v>331</v>
      </c>
      <c r="B260" s="61" t="s">
        <v>797</v>
      </c>
      <c r="C260" s="29" t="s">
        <v>9</v>
      </c>
      <c r="D260" s="71">
        <v>23.1</v>
      </c>
      <c r="E260" s="62">
        <f t="shared" si="17"/>
        <v>0</v>
      </c>
      <c r="F260" s="40"/>
      <c r="G260" s="40"/>
      <c r="H260" s="41">
        <f t="shared" si="18"/>
        <v>0</v>
      </c>
      <c r="I260" s="78" t="s">
        <v>115</v>
      </c>
    </row>
    <row r="261" spans="1:9" ht="15.6" x14ac:dyDescent="0.3">
      <c r="A261" s="22" t="s">
        <v>332</v>
      </c>
      <c r="B261" s="61" t="s">
        <v>145</v>
      </c>
      <c r="C261" s="29" t="s">
        <v>20</v>
      </c>
      <c r="D261" s="71">
        <v>43.7</v>
      </c>
      <c r="E261" s="62">
        <f t="shared" si="17"/>
        <v>0</v>
      </c>
      <c r="F261" s="40"/>
      <c r="G261" s="40"/>
      <c r="H261" s="41">
        <f t="shared" si="18"/>
        <v>0</v>
      </c>
      <c r="I261" s="78"/>
    </row>
    <row r="262" spans="1:9" ht="27.6" x14ac:dyDescent="0.3">
      <c r="A262" s="22" t="s">
        <v>333</v>
      </c>
      <c r="B262" s="61" t="s">
        <v>22</v>
      </c>
      <c r="C262" s="29" t="s">
        <v>20</v>
      </c>
      <c r="D262" s="71">
        <v>48.07</v>
      </c>
      <c r="E262" s="62">
        <f t="shared" si="17"/>
        <v>0</v>
      </c>
      <c r="F262" s="40"/>
      <c r="G262" s="40"/>
      <c r="H262" s="41">
        <f t="shared" si="18"/>
        <v>0</v>
      </c>
      <c r="I262" s="78" t="s">
        <v>115</v>
      </c>
    </row>
    <row r="263" spans="1:9" ht="27.6" x14ac:dyDescent="0.3">
      <c r="A263" s="22" t="s">
        <v>334</v>
      </c>
      <c r="B263" s="61" t="s">
        <v>148</v>
      </c>
      <c r="C263" s="29" t="s">
        <v>92</v>
      </c>
      <c r="D263" s="71">
        <v>9.24</v>
      </c>
      <c r="E263" s="62">
        <f t="shared" si="17"/>
        <v>0</v>
      </c>
      <c r="F263" s="40"/>
      <c r="G263" s="40"/>
      <c r="H263" s="41">
        <f t="shared" si="18"/>
        <v>0</v>
      </c>
      <c r="I263" s="78" t="s">
        <v>115</v>
      </c>
    </row>
    <row r="264" spans="1:9" ht="15.6" x14ac:dyDescent="0.3">
      <c r="A264" s="22" t="s">
        <v>335</v>
      </c>
      <c r="B264" s="61" t="s">
        <v>26</v>
      </c>
      <c r="C264" s="29" t="s">
        <v>20</v>
      </c>
      <c r="D264" s="71">
        <v>43.7</v>
      </c>
      <c r="E264" s="62">
        <f t="shared" si="17"/>
        <v>0</v>
      </c>
      <c r="F264" s="40"/>
      <c r="G264" s="40"/>
      <c r="H264" s="41">
        <f t="shared" si="18"/>
        <v>0</v>
      </c>
      <c r="I264" s="78"/>
    </row>
    <row r="265" spans="1:9" ht="15.6" x14ac:dyDescent="0.3">
      <c r="A265" s="22" t="s">
        <v>336</v>
      </c>
      <c r="B265" s="61" t="s">
        <v>28</v>
      </c>
      <c r="C265" s="29" t="s">
        <v>20</v>
      </c>
      <c r="D265" s="71">
        <v>43.7</v>
      </c>
      <c r="E265" s="62">
        <f t="shared" si="17"/>
        <v>0</v>
      </c>
      <c r="F265" s="40"/>
      <c r="G265" s="40"/>
      <c r="H265" s="41">
        <f t="shared" si="18"/>
        <v>0</v>
      </c>
      <c r="I265" s="78"/>
    </row>
    <row r="266" spans="1:9" ht="55.2" x14ac:dyDescent="0.3">
      <c r="A266" s="22" t="s">
        <v>337</v>
      </c>
      <c r="B266" s="61" t="s">
        <v>798</v>
      </c>
      <c r="C266" s="29" t="s">
        <v>51</v>
      </c>
      <c r="D266" s="71">
        <v>1</v>
      </c>
      <c r="E266" s="62">
        <f t="shared" si="17"/>
        <v>0</v>
      </c>
      <c r="F266" s="40"/>
      <c r="G266" s="40"/>
      <c r="H266" s="41">
        <f t="shared" si="18"/>
        <v>0</v>
      </c>
      <c r="I266" s="78" t="s">
        <v>821</v>
      </c>
    </row>
    <row r="267" spans="1:9" ht="15.6" x14ac:dyDescent="0.3">
      <c r="A267" s="22" t="s">
        <v>338</v>
      </c>
      <c r="B267" s="61" t="s">
        <v>799</v>
      </c>
      <c r="C267" s="29" t="s">
        <v>54</v>
      </c>
      <c r="D267" s="71">
        <v>6</v>
      </c>
      <c r="E267" s="62">
        <f t="shared" si="17"/>
        <v>0</v>
      </c>
      <c r="F267" s="40"/>
      <c r="G267" s="40"/>
      <c r="H267" s="41">
        <f t="shared" si="18"/>
        <v>0</v>
      </c>
      <c r="I267" s="78" t="s">
        <v>788</v>
      </c>
    </row>
    <row r="268" spans="1:9" ht="15.6" x14ac:dyDescent="0.3">
      <c r="A268" s="22" t="s">
        <v>339</v>
      </c>
      <c r="B268" s="61" t="s">
        <v>800</v>
      </c>
      <c r="C268" s="29" t="s">
        <v>54</v>
      </c>
      <c r="D268" s="71">
        <v>9</v>
      </c>
      <c r="E268" s="62">
        <f t="shared" si="17"/>
        <v>0</v>
      </c>
      <c r="F268" s="40"/>
      <c r="G268" s="40"/>
      <c r="H268" s="41">
        <f t="shared" si="18"/>
        <v>0</v>
      </c>
      <c r="I268" s="78" t="s">
        <v>822</v>
      </c>
    </row>
    <row r="269" spans="1:9" ht="15.6" x14ac:dyDescent="0.3">
      <c r="A269" s="22" t="s">
        <v>340</v>
      </c>
      <c r="B269" s="61" t="s">
        <v>801</v>
      </c>
      <c r="C269" s="29" t="s">
        <v>54</v>
      </c>
      <c r="D269" s="71">
        <v>6</v>
      </c>
      <c r="E269" s="62">
        <f t="shared" si="17"/>
        <v>0</v>
      </c>
      <c r="F269" s="40"/>
      <c r="G269" s="40"/>
      <c r="H269" s="41">
        <f t="shared" si="18"/>
        <v>0</v>
      </c>
      <c r="I269" s="78" t="s">
        <v>823</v>
      </c>
    </row>
    <row r="270" spans="1:9" ht="15.6" x14ac:dyDescent="0.3">
      <c r="A270" s="22" t="s">
        <v>341</v>
      </c>
      <c r="B270" s="61" t="s">
        <v>802</v>
      </c>
      <c r="C270" s="29" t="s">
        <v>54</v>
      </c>
      <c r="D270" s="71">
        <v>9</v>
      </c>
      <c r="E270" s="62">
        <f t="shared" si="17"/>
        <v>0</v>
      </c>
      <c r="F270" s="40"/>
      <c r="G270" s="40"/>
      <c r="H270" s="41">
        <f t="shared" si="18"/>
        <v>0</v>
      </c>
      <c r="I270" s="78" t="s">
        <v>824</v>
      </c>
    </row>
    <row r="271" spans="1:9" ht="15.6" x14ac:dyDescent="0.3">
      <c r="A271" s="22" t="s">
        <v>342</v>
      </c>
      <c r="B271" s="61" t="s">
        <v>803</v>
      </c>
      <c r="C271" s="29" t="s">
        <v>54</v>
      </c>
      <c r="D271" s="71">
        <v>6</v>
      </c>
      <c r="E271" s="62">
        <f t="shared" si="17"/>
        <v>0</v>
      </c>
      <c r="F271" s="40"/>
      <c r="G271" s="40"/>
      <c r="H271" s="41">
        <f t="shared" si="18"/>
        <v>0</v>
      </c>
      <c r="I271" s="78" t="s">
        <v>825</v>
      </c>
    </row>
    <row r="272" spans="1:9" ht="15.6" x14ac:dyDescent="0.3">
      <c r="A272" s="22" t="s">
        <v>343</v>
      </c>
      <c r="B272" s="61" t="s">
        <v>804</v>
      </c>
      <c r="C272" s="29" t="s">
        <v>54</v>
      </c>
      <c r="D272" s="71">
        <v>9</v>
      </c>
      <c r="E272" s="62">
        <f t="shared" si="17"/>
        <v>0</v>
      </c>
      <c r="F272" s="40"/>
      <c r="G272" s="40"/>
      <c r="H272" s="41">
        <f t="shared" si="18"/>
        <v>0</v>
      </c>
      <c r="I272" s="78" t="s">
        <v>826</v>
      </c>
    </row>
    <row r="273" spans="1:9" ht="15.6" x14ac:dyDescent="0.3">
      <c r="A273" s="22" t="s">
        <v>344</v>
      </c>
      <c r="B273" s="61" t="s">
        <v>805</v>
      </c>
      <c r="C273" s="29" t="s">
        <v>54</v>
      </c>
      <c r="D273" s="71">
        <v>5</v>
      </c>
      <c r="E273" s="62">
        <f t="shared" si="17"/>
        <v>0</v>
      </c>
      <c r="F273" s="40"/>
      <c r="G273" s="40"/>
      <c r="H273" s="41">
        <f t="shared" si="18"/>
        <v>0</v>
      </c>
      <c r="I273" s="78" t="s">
        <v>827</v>
      </c>
    </row>
    <row r="274" spans="1:9" ht="15.6" x14ac:dyDescent="0.3">
      <c r="A274" s="22" t="s">
        <v>345</v>
      </c>
      <c r="B274" s="61" t="s">
        <v>806</v>
      </c>
      <c r="C274" s="29" t="s">
        <v>54</v>
      </c>
      <c r="D274" s="71">
        <v>5</v>
      </c>
      <c r="E274" s="62">
        <f t="shared" si="17"/>
        <v>0</v>
      </c>
      <c r="F274" s="40"/>
      <c r="G274" s="40"/>
      <c r="H274" s="41">
        <f t="shared" si="18"/>
        <v>0</v>
      </c>
      <c r="I274" s="78" t="s">
        <v>828</v>
      </c>
    </row>
    <row r="275" spans="1:9" ht="15.6" x14ac:dyDescent="0.3">
      <c r="A275" s="22" t="s">
        <v>346</v>
      </c>
      <c r="B275" s="61" t="s">
        <v>807</v>
      </c>
      <c r="C275" s="29" t="s">
        <v>54</v>
      </c>
      <c r="D275" s="71">
        <v>5</v>
      </c>
      <c r="E275" s="62">
        <f t="shared" si="17"/>
        <v>0</v>
      </c>
      <c r="F275" s="40"/>
      <c r="G275" s="40"/>
      <c r="H275" s="41">
        <f t="shared" si="18"/>
        <v>0</v>
      </c>
      <c r="I275" s="78" t="s">
        <v>829</v>
      </c>
    </row>
    <row r="276" spans="1:9" ht="15.6" x14ac:dyDescent="0.3">
      <c r="A276" s="22" t="s">
        <v>347</v>
      </c>
      <c r="B276" s="61" t="s">
        <v>808</v>
      </c>
      <c r="C276" s="29" t="s">
        <v>54</v>
      </c>
      <c r="D276" s="71">
        <v>5</v>
      </c>
      <c r="E276" s="62">
        <f t="shared" si="17"/>
        <v>0</v>
      </c>
      <c r="F276" s="40"/>
      <c r="G276" s="40"/>
      <c r="H276" s="41">
        <f t="shared" si="18"/>
        <v>0</v>
      </c>
      <c r="I276" s="78" t="s">
        <v>830</v>
      </c>
    </row>
    <row r="277" spans="1:9" ht="15.6" x14ac:dyDescent="0.3">
      <c r="A277" s="22" t="s">
        <v>348</v>
      </c>
      <c r="B277" s="61" t="s">
        <v>809</v>
      </c>
      <c r="C277" s="29" t="s">
        <v>54</v>
      </c>
      <c r="D277" s="71">
        <v>5</v>
      </c>
      <c r="E277" s="62">
        <f t="shared" si="17"/>
        <v>0</v>
      </c>
      <c r="F277" s="40"/>
      <c r="G277" s="40"/>
      <c r="H277" s="41">
        <f t="shared" si="18"/>
        <v>0</v>
      </c>
      <c r="I277" s="78" t="s">
        <v>831</v>
      </c>
    </row>
    <row r="278" spans="1:9" ht="15.6" x14ac:dyDescent="0.3">
      <c r="A278" s="22" t="s">
        <v>349</v>
      </c>
      <c r="B278" s="61" t="s">
        <v>810</v>
      </c>
      <c r="C278" s="29" t="s">
        <v>54</v>
      </c>
      <c r="D278" s="71">
        <v>5</v>
      </c>
      <c r="E278" s="62">
        <f t="shared" si="17"/>
        <v>0</v>
      </c>
      <c r="F278" s="40"/>
      <c r="G278" s="40"/>
      <c r="H278" s="41">
        <f t="shared" si="18"/>
        <v>0</v>
      </c>
      <c r="I278" s="78" t="s">
        <v>832</v>
      </c>
    </row>
    <row r="279" spans="1:9" ht="15.6" x14ac:dyDescent="0.3">
      <c r="A279" s="22" t="s">
        <v>350</v>
      </c>
      <c r="B279" s="61" t="s">
        <v>811</v>
      </c>
      <c r="C279" s="29" t="s">
        <v>54</v>
      </c>
      <c r="D279" s="71">
        <v>5</v>
      </c>
      <c r="E279" s="62">
        <f t="shared" si="17"/>
        <v>0</v>
      </c>
      <c r="F279" s="40"/>
      <c r="G279" s="40"/>
      <c r="H279" s="41">
        <f t="shared" si="18"/>
        <v>0</v>
      </c>
      <c r="I279" s="78" t="s">
        <v>833</v>
      </c>
    </row>
    <row r="280" spans="1:9" ht="15.6" x14ac:dyDescent="0.3">
      <c r="A280" s="22" t="s">
        <v>351</v>
      </c>
      <c r="B280" s="61" t="s">
        <v>812</v>
      </c>
      <c r="C280" s="29" t="s">
        <v>54</v>
      </c>
      <c r="D280" s="71">
        <v>5</v>
      </c>
      <c r="E280" s="62">
        <f t="shared" si="17"/>
        <v>0</v>
      </c>
      <c r="F280" s="40"/>
      <c r="G280" s="40"/>
      <c r="H280" s="41">
        <f t="shared" si="18"/>
        <v>0</v>
      </c>
      <c r="I280" s="78" t="s">
        <v>834</v>
      </c>
    </row>
    <row r="281" spans="1:9" ht="15.6" x14ac:dyDescent="0.3">
      <c r="A281" s="22" t="s">
        <v>352</v>
      </c>
      <c r="B281" s="61" t="s">
        <v>813</v>
      </c>
      <c r="C281" s="29" t="s">
        <v>54</v>
      </c>
      <c r="D281" s="71">
        <v>5</v>
      </c>
      <c r="E281" s="62">
        <f t="shared" si="17"/>
        <v>0</v>
      </c>
      <c r="F281" s="40"/>
      <c r="G281" s="40"/>
      <c r="H281" s="41">
        <f t="shared" si="18"/>
        <v>0</v>
      </c>
      <c r="I281" s="78" t="s">
        <v>835</v>
      </c>
    </row>
    <row r="282" spans="1:9" ht="27.6" x14ac:dyDescent="0.3">
      <c r="A282" s="22" t="s">
        <v>353</v>
      </c>
      <c r="B282" s="61" t="s">
        <v>68</v>
      </c>
      <c r="C282" s="29" t="s">
        <v>51</v>
      </c>
      <c r="D282" s="71">
        <v>1</v>
      </c>
      <c r="E282" s="62">
        <f t="shared" si="17"/>
        <v>0</v>
      </c>
      <c r="F282" s="40"/>
      <c r="G282" s="40"/>
      <c r="H282" s="41">
        <f t="shared" si="18"/>
        <v>0</v>
      </c>
      <c r="I282" s="78" t="s">
        <v>128</v>
      </c>
    </row>
    <row r="283" spans="1:9" ht="15.6" x14ac:dyDescent="0.3">
      <c r="A283" s="22" t="s">
        <v>354</v>
      </c>
      <c r="B283" s="61" t="s">
        <v>814</v>
      </c>
      <c r="C283" s="29" t="s">
        <v>51</v>
      </c>
      <c r="D283" s="71">
        <v>1</v>
      </c>
      <c r="E283" s="62">
        <f t="shared" si="17"/>
        <v>0</v>
      </c>
      <c r="F283" s="40"/>
      <c r="G283" s="40"/>
      <c r="H283" s="41">
        <f t="shared" si="18"/>
        <v>0</v>
      </c>
      <c r="I283" s="78"/>
    </row>
    <row r="284" spans="1:9" ht="55.2" x14ac:dyDescent="0.3">
      <c r="A284" s="22" t="s">
        <v>355</v>
      </c>
      <c r="B284" s="61" t="s">
        <v>815</v>
      </c>
      <c r="C284" s="29" t="s">
        <v>9</v>
      </c>
      <c r="D284" s="71">
        <v>352</v>
      </c>
      <c r="E284" s="62">
        <f t="shared" si="17"/>
        <v>0</v>
      </c>
      <c r="F284" s="40"/>
      <c r="G284" s="40"/>
      <c r="H284" s="41">
        <f t="shared" si="18"/>
        <v>0</v>
      </c>
      <c r="I284" s="78" t="s">
        <v>836</v>
      </c>
    </row>
    <row r="285" spans="1:9" ht="15.6" x14ac:dyDescent="0.3">
      <c r="A285" s="22" t="s">
        <v>356</v>
      </c>
      <c r="B285" s="61" t="s">
        <v>816</v>
      </c>
      <c r="C285" s="29" t="s">
        <v>9</v>
      </c>
      <c r="D285" s="71">
        <v>3</v>
      </c>
      <c r="E285" s="62">
        <f t="shared" si="17"/>
        <v>0</v>
      </c>
      <c r="F285" s="40"/>
      <c r="G285" s="40"/>
      <c r="H285" s="41">
        <f t="shared" si="18"/>
        <v>0</v>
      </c>
      <c r="I285" s="78"/>
    </row>
    <row r="286" spans="1:9" ht="15.6" x14ac:dyDescent="0.3">
      <c r="A286" s="22" t="s">
        <v>818</v>
      </c>
      <c r="B286" s="61" t="s">
        <v>817</v>
      </c>
      <c r="C286" s="29" t="s">
        <v>9</v>
      </c>
      <c r="D286" s="71">
        <v>3.3</v>
      </c>
      <c r="E286" s="62">
        <f t="shared" si="17"/>
        <v>0</v>
      </c>
      <c r="F286" s="40"/>
      <c r="G286" s="40"/>
      <c r="H286" s="41">
        <f t="shared" si="18"/>
        <v>0</v>
      </c>
      <c r="I286" s="78"/>
    </row>
    <row r="287" spans="1:9" ht="15.6" x14ac:dyDescent="0.3">
      <c r="A287" s="22" t="s">
        <v>819</v>
      </c>
      <c r="B287" s="61" t="s">
        <v>171</v>
      </c>
      <c r="C287" s="29" t="s">
        <v>54</v>
      </c>
      <c r="D287" s="71">
        <v>1</v>
      </c>
      <c r="E287" s="62">
        <f t="shared" si="17"/>
        <v>0</v>
      </c>
      <c r="F287" s="40"/>
      <c r="G287" s="40"/>
      <c r="H287" s="41">
        <f t="shared" si="18"/>
        <v>0</v>
      </c>
      <c r="I287" s="78" t="s">
        <v>172</v>
      </c>
    </row>
    <row r="288" spans="1:9" ht="62.4" x14ac:dyDescent="0.3">
      <c r="A288" s="22" t="s">
        <v>820</v>
      </c>
      <c r="B288" s="61" t="s">
        <v>16</v>
      </c>
      <c r="C288" s="29" t="s">
        <v>17</v>
      </c>
      <c r="D288" s="71">
        <v>1</v>
      </c>
      <c r="E288" s="62">
        <f t="shared" si="17"/>
        <v>0</v>
      </c>
      <c r="F288" s="40"/>
      <c r="G288" s="40"/>
      <c r="H288" s="41">
        <f t="shared" si="18"/>
        <v>0</v>
      </c>
      <c r="I288" s="78" t="s">
        <v>113</v>
      </c>
    </row>
    <row r="289" spans="1:9" ht="15.6" x14ac:dyDescent="0.3">
      <c r="A289" s="18" t="s">
        <v>357</v>
      </c>
      <c r="B289" s="57" t="s">
        <v>82</v>
      </c>
      <c r="C289" s="30"/>
      <c r="D289" s="72"/>
      <c r="E289" s="59"/>
      <c r="F289" s="36"/>
      <c r="G289" s="36"/>
      <c r="H289" s="37"/>
      <c r="I289" s="77"/>
    </row>
    <row r="290" spans="1:9" ht="27.6" x14ac:dyDescent="0.3">
      <c r="A290" s="22" t="s">
        <v>358</v>
      </c>
      <c r="B290" s="61" t="s">
        <v>91</v>
      </c>
      <c r="C290" s="29" t="s">
        <v>92</v>
      </c>
      <c r="D290" s="71">
        <v>110</v>
      </c>
      <c r="E290" s="62">
        <f t="shared" si="17"/>
        <v>0</v>
      </c>
      <c r="F290" s="40"/>
      <c r="G290" s="40"/>
      <c r="H290" s="41">
        <f t="shared" ref="H290:H299" si="19">E290*D290</f>
        <v>0</v>
      </c>
      <c r="I290" s="78" t="s">
        <v>130</v>
      </c>
    </row>
    <row r="291" spans="1:9" ht="15.6" x14ac:dyDescent="0.3">
      <c r="A291" s="22" t="s">
        <v>359</v>
      </c>
      <c r="B291" s="61" t="s">
        <v>837</v>
      </c>
      <c r="C291" s="29" t="s">
        <v>54</v>
      </c>
      <c r="D291" s="71">
        <v>4</v>
      </c>
      <c r="E291" s="62">
        <f t="shared" si="17"/>
        <v>0</v>
      </c>
      <c r="F291" s="40"/>
      <c r="G291" s="40"/>
      <c r="H291" s="41">
        <f t="shared" si="19"/>
        <v>0</v>
      </c>
      <c r="I291" s="78"/>
    </row>
    <row r="292" spans="1:9" ht="15.6" x14ac:dyDescent="0.3">
      <c r="A292" s="22" t="s">
        <v>360</v>
      </c>
      <c r="B292" s="61" t="s">
        <v>184</v>
      </c>
      <c r="C292" s="29" t="s">
        <v>54</v>
      </c>
      <c r="D292" s="71">
        <v>4</v>
      </c>
      <c r="E292" s="62">
        <f t="shared" si="17"/>
        <v>0</v>
      </c>
      <c r="F292" s="40"/>
      <c r="G292" s="40"/>
      <c r="H292" s="41">
        <f t="shared" si="19"/>
        <v>0</v>
      </c>
      <c r="I292" s="78"/>
    </row>
    <row r="293" spans="1:9" ht="15.6" x14ac:dyDescent="0.3">
      <c r="A293" s="22" t="s">
        <v>361</v>
      </c>
      <c r="B293" s="61" t="s">
        <v>838</v>
      </c>
      <c r="C293" s="29" t="s">
        <v>54</v>
      </c>
      <c r="D293" s="71">
        <v>1</v>
      </c>
      <c r="E293" s="62">
        <f t="shared" si="17"/>
        <v>0</v>
      </c>
      <c r="F293" s="40"/>
      <c r="G293" s="40"/>
      <c r="H293" s="41">
        <f t="shared" si="19"/>
        <v>0</v>
      </c>
      <c r="I293" s="29" t="s">
        <v>131</v>
      </c>
    </row>
    <row r="294" spans="1:9" ht="15.6" x14ac:dyDescent="0.3">
      <c r="A294" s="22" t="s">
        <v>362</v>
      </c>
      <c r="B294" s="61" t="s">
        <v>739</v>
      </c>
      <c r="C294" s="29" t="s">
        <v>54</v>
      </c>
      <c r="D294" s="71">
        <v>1</v>
      </c>
      <c r="E294" s="62">
        <f t="shared" si="17"/>
        <v>0</v>
      </c>
      <c r="F294" s="40"/>
      <c r="G294" s="40"/>
      <c r="H294" s="41">
        <f t="shared" si="19"/>
        <v>0</v>
      </c>
      <c r="I294" s="29" t="s">
        <v>131</v>
      </c>
    </row>
    <row r="295" spans="1:9" ht="15.6" x14ac:dyDescent="0.3">
      <c r="A295" s="22" t="s">
        <v>363</v>
      </c>
      <c r="B295" s="61" t="s">
        <v>839</v>
      </c>
      <c r="C295" s="29" t="s">
        <v>54</v>
      </c>
      <c r="D295" s="71">
        <v>4</v>
      </c>
      <c r="E295" s="62">
        <f t="shared" si="17"/>
        <v>0</v>
      </c>
      <c r="F295" s="40"/>
      <c r="G295" s="40"/>
      <c r="H295" s="41">
        <f t="shared" si="19"/>
        <v>0</v>
      </c>
      <c r="I295" s="78" t="s">
        <v>131</v>
      </c>
    </row>
    <row r="296" spans="1:9" ht="15.6" x14ac:dyDescent="0.3">
      <c r="A296" s="22" t="s">
        <v>364</v>
      </c>
      <c r="B296" s="61" t="s">
        <v>186</v>
      </c>
      <c r="C296" s="29" t="s">
        <v>54</v>
      </c>
      <c r="D296" s="71">
        <v>1</v>
      </c>
      <c r="E296" s="62">
        <f t="shared" si="17"/>
        <v>0</v>
      </c>
      <c r="F296" s="40"/>
      <c r="G296" s="40"/>
      <c r="H296" s="41">
        <f t="shared" si="19"/>
        <v>0</v>
      </c>
      <c r="I296" s="78"/>
    </row>
    <row r="297" spans="1:9" ht="15.6" x14ac:dyDescent="0.3">
      <c r="A297" s="22" t="s">
        <v>365</v>
      </c>
      <c r="B297" s="61" t="s">
        <v>840</v>
      </c>
      <c r="C297" s="29" t="s">
        <v>9</v>
      </c>
      <c r="D297" s="71">
        <v>10</v>
      </c>
      <c r="E297" s="62">
        <f t="shared" si="17"/>
        <v>0</v>
      </c>
      <c r="F297" s="40"/>
      <c r="G297" s="40"/>
      <c r="H297" s="41">
        <f t="shared" si="19"/>
        <v>0</v>
      </c>
      <c r="I297" s="78" t="s">
        <v>757</v>
      </c>
    </row>
    <row r="298" spans="1:9" ht="15.6" x14ac:dyDescent="0.3">
      <c r="A298" s="22" t="s">
        <v>366</v>
      </c>
      <c r="B298" s="61" t="s">
        <v>742</v>
      </c>
      <c r="C298" s="29" t="s">
        <v>9</v>
      </c>
      <c r="D298" s="71">
        <v>5</v>
      </c>
      <c r="E298" s="62">
        <f t="shared" si="17"/>
        <v>0</v>
      </c>
      <c r="F298" s="40"/>
      <c r="G298" s="40"/>
      <c r="H298" s="41">
        <f t="shared" si="19"/>
        <v>0</v>
      </c>
      <c r="I298" s="78" t="s">
        <v>757</v>
      </c>
    </row>
    <row r="299" spans="1:9" ht="15.6" x14ac:dyDescent="0.3">
      <c r="A299" s="22" t="s">
        <v>367</v>
      </c>
      <c r="B299" s="61" t="s">
        <v>841</v>
      </c>
      <c r="C299" s="29" t="s">
        <v>54</v>
      </c>
      <c r="D299" s="71">
        <v>48</v>
      </c>
      <c r="E299" s="62">
        <f t="shared" si="17"/>
        <v>0</v>
      </c>
      <c r="F299" s="40"/>
      <c r="G299" s="40"/>
      <c r="H299" s="41">
        <f t="shared" si="19"/>
        <v>0</v>
      </c>
      <c r="I299" s="78"/>
    </row>
    <row r="300" spans="1:9" ht="15.6" x14ac:dyDescent="0.3">
      <c r="A300" s="18" t="s">
        <v>368</v>
      </c>
      <c r="B300" s="57" t="s">
        <v>112</v>
      </c>
      <c r="C300" s="58" t="s">
        <v>17</v>
      </c>
      <c r="D300" s="73">
        <v>1</v>
      </c>
      <c r="E300" s="59">
        <f t="shared" si="17"/>
        <v>0</v>
      </c>
      <c r="F300" s="35"/>
      <c r="G300" s="35"/>
      <c r="H300" s="60"/>
      <c r="I300" s="79"/>
    </row>
    <row r="301" spans="1:9" x14ac:dyDescent="0.3">
      <c r="A301" s="43"/>
      <c r="B301" s="63" t="s">
        <v>1080</v>
      </c>
      <c r="C301" s="45"/>
      <c r="D301" s="48"/>
      <c r="E301" s="39"/>
      <c r="F301" s="39"/>
      <c r="G301" s="54"/>
      <c r="H301" s="55">
        <f>SUM(H250:H300)</f>
        <v>0</v>
      </c>
      <c r="I301" s="56"/>
    </row>
    <row r="302" spans="1:9" x14ac:dyDescent="0.3">
      <c r="A302" s="31">
        <v>7</v>
      </c>
      <c r="B302" s="51" t="s">
        <v>842</v>
      </c>
      <c r="C302" s="52"/>
      <c r="D302" s="53"/>
      <c r="E302" s="34"/>
      <c r="F302" s="34"/>
      <c r="G302" s="34"/>
      <c r="H302" s="34"/>
      <c r="I302" s="33"/>
    </row>
    <row r="303" spans="1:9" ht="15.6" x14ac:dyDescent="0.3">
      <c r="A303" s="18" t="s">
        <v>369</v>
      </c>
      <c r="B303" s="57" t="s">
        <v>14</v>
      </c>
      <c r="C303" s="30"/>
      <c r="D303" s="72"/>
      <c r="E303" s="59"/>
      <c r="F303" s="36"/>
      <c r="G303" s="36"/>
      <c r="H303" s="37"/>
      <c r="I303" s="77"/>
    </row>
    <row r="304" spans="1:9" ht="27.6" x14ac:dyDescent="0.3">
      <c r="A304" s="22" t="s">
        <v>370</v>
      </c>
      <c r="B304" s="61" t="s">
        <v>19</v>
      </c>
      <c r="C304" s="29" t="s">
        <v>20</v>
      </c>
      <c r="D304" s="71">
        <v>43.36</v>
      </c>
      <c r="E304" s="62">
        <f t="shared" ref="E304:E349" si="20">F304+G304</f>
        <v>0</v>
      </c>
      <c r="F304" s="40"/>
      <c r="G304" s="40"/>
      <c r="H304" s="41">
        <f t="shared" ref="H304:H335" si="21">E304*D304</f>
        <v>0</v>
      </c>
      <c r="I304" s="78" t="s">
        <v>135</v>
      </c>
    </row>
    <row r="305" spans="1:9" ht="27.6" x14ac:dyDescent="0.3">
      <c r="A305" s="22" t="s">
        <v>371</v>
      </c>
      <c r="B305" s="61" t="s">
        <v>843</v>
      </c>
      <c r="C305" s="29" t="s">
        <v>20</v>
      </c>
      <c r="D305" s="71">
        <v>47.7</v>
      </c>
      <c r="E305" s="62">
        <f t="shared" si="20"/>
        <v>0</v>
      </c>
      <c r="F305" s="40"/>
      <c r="G305" s="40"/>
      <c r="H305" s="41">
        <f t="shared" si="21"/>
        <v>0</v>
      </c>
      <c r="I305" s="78" t="s">
        <v>115</v>
      </c>
    </row>
    <row r="306" spans="1:9" ht="27.6" x14ac:dyDescent="0.3">
      <c r="A306" s="22" t="s">
        <v>372</v>
      </c>
      <c r="B306" s="61" t="s">
        <v>138</v>
      </c>
      <c r="C306" s="29" t="s">
        <v>20</v>
      </c>
      <c r="D306" s="71">
        <v>31.13</v>
      </c>
      <c r="E306" s="62">
        <f t="shared" si="20"/>
        <v>0</v>
      </c>
      <c r="F306" s="40"/>
      <c r="G306" s="40"/>
      <c r="H306" s="41">
        <f t="shared" si="21"/>
        <v>0</v>
      </c>
      <c r="I306" s="78" t="s">
        <v>115</v>
      </c>
    </row>
    <row r="307" spans="1:9" ht="15.6" x14ac:dyDescent="0.3">
      <c r="A307" s="22" t="s">
        <v>373</v>
      </c>
      <c r="B307" s="61" t="s">
        <v>26</v>
      </c>
      <c r="C307" s="29" t="s">
        <v>20</v>
      </c>
      <c r="D307" s="71">
        <v>43.36</v>
      </c>
      <c r="E307" s="62">
        <f t="shared" si="20"/>
        <v>0</v>
      </c>
      <c r="F307" s="40"/>
      <c r="G307" s="40"/>
      <c r="H307" s="41">
        <f t="shared" si="21"/>
        <v>0</v>
      </c>
      <c r="I307" s="78"/>
    </row>
    <row r="308" spans="1:9" ht="15.6" x14ac:dyDescent="0.3">
      <c r="A308" s="22" t="s">
        <v>374</v>
      </c>
      <c r="B308" s="61" t="s">
        <v>28</v>
      </c>
      <c r="C308" s="29" t="s">
        <v>20</v>
      </c>
      <c r="D308" s="71">
        <v>43.36</v>
      </c>
      <c r="E308" s="62">
        <f t="shared" si="20"/>
        <v>0</v>
      </c>
      <c r="F308" s="40"/>
      <c r="G308" s="40"/>
      <c r="H308" s="41">
        <f t="shared" si="21"/>
        <v>0</v>
      </c>
      <c r="I308" s="78"/>
    </row>
    <row r="309" spans="1:9" ht="15.6" x14ac:dyDescent="0.3">
      <c r="A309" s="22" t="s">
        <v>375</v>
      </c>
      <c r="B309" s="61" t="s">
        <v>30</v>
      </c>
      <c r="C309" s="29" t="s">
        <v>20</v>
      </c>
      <c r="D309" s="71">
        <v>48.6</v>
      </c>
      <c r="E309" s="62">
        <f t="shared" si="20"/>
        <v>0</v>
      </c>
      <c r="F309" s="40"/>
      <c r="G309" s="40"/>
      <c r="H309" s="41">
        <f t="shared" si="21"/>
        <v>0</v>
      </c>
      <c r="I309" s="78"/>
    </row>
    <row r="310" spans="1:9" ht="41.4" x14ac:dyDescent="0.3">
      <c r="A310" s="22" t="s">
        <v>376</v>
      </c>
      <c r="B310" s="61" t="s">
        <v>697</v>
      </c>
      <c r="C310" s="29" t="s">
        <v>20</v>
      </c>
      <c r="D310" s="71">
        <v>48.6</v>
      </c>
      <c r="E310" s="62">
        <f t="shared" si="20"/>
        <v>0</v>
      </c>
      <c r="F310" s="40"/>
      <c r="G310" s="40"/>
      <c r="H310" s="41">
        <f t="shared" si="21"/>
        <v>0</v>
      </c>
      <c r="I310" s="78" t="s">
        <v>705</v>
      </c>
    </row>
    <row r="311" spans="1:9" ht="41.4" x14ac:dyDescent="0.3">
      <c r="A311" s="22" t="s">
        <v>377</v>
      </c>
      <c r="B311" s="61" t="s">
        <v>698</v>
      </c>
      <c r="C311" s="29" t="s">
        <v>20</v>
      </c>
      <c r="D311" s="71">
        <v>58</v>
      </c>
      <c r="E311" s="62">
        <f t="shared" si="20"/>
        <v>0</v>
      </c>
      <c r="F311" s="40"/>
      <c r="G311" s="40"/>
      <c r="H311" s="41">
        <f t="shared" si="21"/>
        <v>0</v>
      </c>
      <c r="I311" s="78" t="s">
        <v>706</v>
      </c>
    </row>
    <row r="312" spans="1:9" ht="15.6" x14ac:dyDescent="0.3">
      <c r="A312" s="22" t="s">
        <v>378</v>
      </c>
      <c r="B312" s="61" t="s">
        <v>699</v>
      </c>
      <c r="C312" s="29" t="s">
        <v>20</v>
      </c>
      <c r="D312" s="71">
        <v>58</v>
      </c>
      <c r="E312" s="62">
        <f t="shared" si="20"/>
        <v>0</v>
      </c>
      <c r="F312" s="40"/>
      <c r="G312" s="40"/>
      <c r="H312" s="41">
        <f t="shared" si="21"/>
        <v>0</v>
      </c>
      <c r="I312" s="78"/>
    </row>
    <row r="313" spans="1:9" ht="69" x14ac:dyDescent="0.3">
      <c r="A313" s="22" t="s">
        <v>379</v>
      </c>
      <c r="B313" s="61" t="s">
        <v>32</v>
      </c>
      <c r="C313" s="29" t="s">
        <v>20</v>
      </c>
      <c r="D313" s="71">
        <v>53.46</v>
      </c>
      <c r="E313" s="62">
        <f t="shared" si="20"/>
        <v>0</v>
      </c>
      <c r="F313" s="40"/>
      <c r="G313" s="40"/>
      <c r="H313" s="41">
        <f t="shared" si="21"/>
        <v>0</v>
      </c>
      <c r="I313" s="78" t="s">
        <v>116</v>
      </c>
    </row>
    <row r="314" spans="1:9" ht="27.6" x14ac:dyDescent="0.3">
      <c r="A314" s="22" t="s">
        <v>380</v>
      </c>
      <c r="B314" s="61" t="s">
        <v>844</v>
      </c>
      <c r="C314" s="29" t="s">
        <v>9</v>
      </c>
      <c r="D314" s="71">
        <v>31.13</v>
      </c>
      <c r="E314" s="62">
        <f t="shared" si="20"/>
        <v>0</v>
      </c>
      <c r="F314" s="40"/>
      <c r="G314" s="40"/>
      <c r="H314" s="41">
        <f t="shared" si="21"/>
        <v>0</v>
      </c>
      <c r="I314" s="78" t="s">
        <v>115</v>
      </c>
    </row>
    <row r="315" spans="1:9" ht="15.6" x14ac:dyDescent="0.3">
      <c r="A315" s="22" t="s">
        <v>381</v>
      </c>
      <c r="B315" s="61" t="s">
        <v>145</v>
      </c>
      <c r="C315" s="29" t="s">
        <v>20</v>
      </c>
      <c r="D315" s="71">
        <v>65</v>
      </c>
      <c r="E315" s="62">
        <f t="shared" si="20"/>
        <v>0</v>
      </c>
      <c r="F315" s="40"/>
      <c r="G315" s="40"/>
      <c r="H315" s="41">
        <f t="shared" si="21"/>
        <v>0</v>
      </c>
      <c r="I315" s="78"/>
    </row>
    <row r="316" spans="1:9" ht="27.6" x14ac:dyDescent="0.3">
      <c r="A316" s="22" t="s">
        <v>382</v>
      </c>
      <c r="B316" s="61" t="s">
        <v>843</v>
      </c>
      <c r="C316" s="29" t="s">
        <v>20</v>
      </c>
      <c r="D316" s="71">
        <v>71.5</v>
      </c>
      <c r="E316" s="62">
        <f t="shared" si="20"/>
        <v>0</v>
      </c>
      <c r="F316" s="40"/>
      <c r="G316" s="40"/>
      <c r="H316" s="41">
        <f t="shared" si="21"/>
        <v>0</v>
      </c>
      <c r="I316" s="78" t="s">
        <v>115</v>
      </c>
    </row>
    <row r="317" spans="1:9" ht="27.6" x14ac:dyDescent="0.3">
      <c r="A317" s="22" t="s">
        <v>383</v>
      </c>
      <c r="B317" s="61" t="s">
        <v>148</v>
      </c>
      <c r="C317" s="29" t="s">
        <v>92</v>
      </c>
      <c r="D317" s="71">
        <v>33</v>
      </c>
      <c r="E317" s="62">
        <f t="shared" si="20"/>
        <v>0</v>
      </c>
      <c r="F317" s="40"/>
      <c r="G317" s="40"/>
      <c r="H317" s="41">
        <f t="shared" si="21"/>
        <v>0</v>
      </c>
      <c r="I317" s="78" t="s">
        <v>115</v>
      </c>
    </row>
    <row r="318" spans="1:9" ht="15.6" x14ac:dyDescent="0.3">
      <c r="A318" s="22" t="s">
        <v>384</v>
      </c>
      <c r="B318" s="61" t="s">
        <v>26</v>
      </c>
      <c r="C318" s="29" t="s">
        <v>20</v>
      </c>
      <c r="D318" s="71">
        <v>65</v>
      </c>
      <c r="E318" s="62">
        <f t="shared" si="20"/>
        <v>0</v>
      </c>
      <c r="F318" s="40"/>
      <c r="G318" s="40"/>
      <c r="H318" s="41">
        <f t="shared" si="21"/>
        <v>0</v>
      </c>
      <c r="I318" s="78"/>
    </row>
    <row r="319" spans="1:9" ht="15.6" x14ac:dyDescent="0.3">
      <c r="A319" s="22" t="s">
        <v>385</v>
      </c>
      <c r="B319" s="61" t="s">
        <v>28</v>
      </c>
      <c r="C319" s="29" t="s">
        <v>20</v>
      </c>
      <c r="D319" s="71">
        <v>65</v>
      </c>
      <c r="E319" s="62">
        <f t="shared" si="20"/>
        <v>0</v>
      </c>
      <c r="F319" s="40"/>
      <c r="G319" s="40"/>
      <c r="H319" s="41">
        <f t="shared" si="21"/>
        <v>0</v>
      </c>
      <c r="I319" s="78"/>
    </row>
    <row r="320" spans="1:9" ht="55.2" x14ac:dyDescent="0.3">
      <c r="A320" s="22" t="s">
        <v>386</v>
      </c>
      <c r="B320" s="61" t="s">
        <v>845</v>
      </c>
      <c r="C320" s="29" t="s">
        <v>51</v>
      </c>
      <c r="D320" s="71">
        <v>1</v>
      </c>
      <c r="E320" s="62">
        <f t="shared" si="20"/>
        <v>0</v>
      </c>
      <c r="F320" s="40"/>
      <c r="G320" s="40"/>
      <c r="H320" s="41">
        <f t="shared" si="21"/>
        <v>0</v>
      </c>
      <c r="I320" s="78" t="s">
        <v>860</v>
      </c>
    </row>
    <row r="321" spans="1:9" ht="15.6" x14ac:dyDescent="0.3">
      <c r="A321" s="22" t="s">
        <v>387</v>
      </c>
      <c r="B321" s="61" t="s">
        <v>846</v>
      </c>
      <c r="C321" s="29" t="s">
        <v>54</v>
      </c>
      <c r="D321" s="71">
        <v>60</v>
      </c>
      <c r="E321" s="62">
        <f t="shared" si="20"/>
        <v>0</v>
      </c>
      <c r="F321" s="40"/>
      <c r="G321" s="40"/>
      <c r="H321" s="41">
        <f t="shared" si="21"/>
        <v>0</v>
      </c>
      <c r="I321" s="78" t="s">
        <v>861</v>
      </c>
    </row>
    <row r="322" spans="1:9" ht="15.6" x14ac:dyDescent="0.3">
      <c r="A322" s="22" t="s">
        <v>388</v>
      </c>
      <c r="B322" s="61" t="s">
        <v>847</v>
      </c>
      <c r="C322" s="29" t="s">
        <v>54</v>
      </c>
      <c r="D322" s="71">
        <v>24</v>
      </c>
      <c r="E322" s="62">
        <f t="shared" si="20"/>
        <v>0</v>
      </c>
      <c r="F322" s="40"/>
      <c r="G322" s="40"/>
      <c r="H322" s="41">
        <f t="shared" si="21"/>
        <v>0</v>
      </c>
      <c r="I322" s="78" t="s">
        <v>789</v>
      </c>
    </row>
    <row r="323" spans="1:9" ht="15.6" x14ac:dyDescent="0.3">
      <c r="A323" s="22" t="s">
        <v>389</v>
      </c>
      <c r="B323" s="61" t="s">
        <v>848</v>
      </c>
      <c r="C323" s="29" t="s">
        <v>54</v>
      </c>
      <c r="D323" s="71">
        <v>8</v>
      </c>
      <c r="E323" s="62">
        <f t="shared" si="20"/>
        <v>0</v>
      </c>
      <c r="F323" s="40"/>
      <c r="G323" s="40"/>
      <c r="H323" s="41">
        <f t="shared" si="21"/>
        <v>0</v>
      </c>
      <c r="I323" s="78" t="s">
        <v>862</v>
      </c>
    </row>
    <row r="324" spans="1:9" ht="15.6" x14ac:dyDescent="0.3">
      <c r="A324" s="22" t="s">
        <v>390</v>
      </c>
      <c r="B324" s="61" t="s">
        <v>849</v>
      </c>
      <c r="C324" s="29" t="s">
        <v>54</v>
      </c>
      <c r="D324" s="71">
        <v>4</v>
      </c>
      <c r="E324" s="62">
        <f t="shared" si="20"/>
        <v>0</v>
      </c>
      <c r="F324" s="40"/>
      <c r="G324" s="40"/>
      <c r="H324" s="41">
        <f t="shared" si="21"/>
        <v>0</v>
      </c>
      <c r="I324" s="78" t="s">
        <v>863</v>
      </c>
    </row>
    <row r="325" spans="1:9" ht="15.6" x14ac:dyDescent="0.3">
      <c r="A325" s="22" t="s">
        <v>391</v>
      </c>
      <c r="B325" s="61" t="s">
        <v>850</v>
      </c>
      <c r="C325" s="29" t="s">
        <v>54</v>
      </c>
      <c r="D325" s="71">
        <v>5</v>
      </c>
      <c r="E325" s="62">
        <f t="shared" si="20"/>
        <v>0</v>
      </c>
      <c r="F325" s="40"/>
      <c r="G325" s="40"/>
      <c r="H325" s="41">
        <f t="shared" si="21"/>
        <v>0</v>
      </c>
      <c r="I325" s="78" t="s">
        <v>864</v>
      </c>
    </row>
    <row r="326" spans="1:9" ht="15.6" x14ac:dyDescent="0.3">
      <c r="A326" s="22" t="s">
        <v>392</v>
      </c>
      <c r="B326" s="61" t="s">
        <v>851</v>
      </c>
      <c r="C326" s="29" t="s">
        <v>54</v>
      </c>
      <c r="D326" s="71">
        <v>5</v>
      </c>
      <c r="E326" s="62">
        <f t="shared" si="20"/>
        <v>0</v>
      </c>
      <c r="F326" s="40"/>
      <c r="G326" s="40"/>
      <c r="H326" s="41">
        <f t="shared" si="21"/>
        <v>0</v>
      </c>
      <c r="I326" s="78" t="s">
        <v>865</v>
      </c>
    </row>
    <row r="327" spans="1:9" ht="15.6" x14ac:dyDescent="0.3">
      <c r="A327" s="22" t="s">
        <v>393</v>
      </c>
      <c r="B327" s="61" t="s">
        <v>852</v>
      </c>
      <c r="C327" s="29" t="s">
        <v>54</v>
      </c>
      <c r="D327" s="71">
        <v>28</v>
      </c>
      <c r="E327" s="62">
        <f t="shared" si="20"/>
        <v>0</v>
      </c>
      <c r="F327" s="40"/>
      <c r="G327" s="40"/>
      <c r="H327" s="41">
        <f t="shared" si="21"/>
        <v>0</v>
      </c>
      <c r="I327" s="78" t="s">
        <v>866</v>
      </c>
    </row>
    <row r="328" spans="1:9" ht="15.6" x14ac:dyDescent="0.3">
      <c r="A328" s="22" t="s">
        <v>394</v>
      </c>
      <c r="B328" s="61" t="s">
        <v>853</v>
      </c>
      <c r="C328" s="29" t="s">
        <v>54</v>
      </c>
      <c r="D328" s="71">
        <v>10</v>
      </c>
      <c r="E328" s="62">
        <f t="shared" si="20"/>
        <v>0</v>
      </c>
      <c r="F328" s="40"/>
      <c r="G328" s="40"/>
      <c r="H328" s="41">
        <f t="shared" si="21"/>
        <v>0</v>
      </c>
      <c r="I328" s="78" t="s">
        <v>867</v>
      </c>
    </row>
    <row r="329" spans="1:9" ht="27.6" x14ac:dyDescent="0.3">
      <c r="A329" s="22" t="s">
        <v>395</v>
      </c>
      <c r="B329" s="61" t="s">
        <v>68</v>
      </c>
      <c r="C329" s="29" t="s">
        <v>51</v>
      </c>
      <c r="D329" s="71">
        <v>1</v>
      </c>
      <c r="E329" s="62">
        <f t="shared" si="20"/>
        <v>0</v>
      </c>
      <c r="F329" s="40"/>
      <c r="G329" s="40"/>
      <c r="H329" s="41">
        <f t="shared" si="21"/>
        <v>0</v>
      </c>
      <c r="I329" s="78" t="s">
        <v>128</v>
      </c>
    </row>
    <row r="330" spans="1:9" ht="15.6" x14ac:dyDescent="0.3">
      <c r="A330" s="22" t="s">
        <v>396</v>
      </c>
      <c r="B330" s="61" t="s">
        <v>816</v>
      </c>
      <c r="C330" s="29" t="s">
        <v>9</v>
      </c>
      <c r="D330" s="71">
        <v>3</v>
      </c>
      <c r="E330" s="62">
        <f t="shared" si="20"/>
        <v>0</v>
      </c>
      <c r="F330" s="40"/>
      <c r="G330" s="40"/>
      <c r="H330" s="41">
        <f t="shared" si="21"/>
        <v>0</v>
      </c>
      <c r="I330" s="78"/>
    </row>
    <row r="331" spans="1:9" ht="15.6" x14ac:dyDescent="0.3">
      <c r="A331" s="22" t="s">
        <v>397</v>
      </c>
      <c r="B331" s="61" t="s">
        <v>854</v>
      </c>
      <c r="C331" s="29" t="s">
        <v>9</v>
      </c>
      <c r="D331" s="71">
        <v>3.3</v>
      </c>
      <c r="E331" s="62">
        <f t="shared" si="20"/>
        <v>0</v>
      </c>
      <c r="F331" s="40"/>
      <c r="G331" s="40"/>
      <c r="H331" s="41">
        <f t="shared" si="21"/>
        <v>0</v>
      </c>
      <c r="I331" s="78"/>
    </row>
    <row r="332" spans="1:9" ht="15.6" x14ac:dyDescent="0.3">
      <c r="A332" s="22" t="s">
        <v>398</v>
      </c>
      <c r="B332" s="61" t="s">
        <v>855</v>
      </c>
      <c r="C332" s="29" t="s">
        <v>54</v>
      </c>
      <c r="D332" s="71">
        <v>1</v>
      </c>
      <c r="E332" s="62">
        <f t="shared" si="20"/>
        <v>0</v>
      </c>
      <c r="F332" s="40"/>
      <c r="G332" s="40"/>
      <c r="H332" s="41">
        <f t="shared" si="21"/>
        <v>0</v>
      </c>
      <c r="I332" s="78"/>
    </row>
    <row r="333" spans="1:9" ht="15.6" x14ac:dyDescent="0.3">
      <c r="A333" s="22" t="s">
        <v>857</v>
      </c>
      <c r="B333" s="61" t="s">
        <v>856</v>
      </c>
      <c r="C333" s="29" t="s">
        <v>54</v>
      </c>
      <c r="D333" s="71">
        <v>1</v>
      </c>
      <c r="E333" s="62">
        <f t="shared" si="20"/>
        <v>0</v>
      </c>
      <c r="F333" s="40"/>
      <c r="G333" s="40"/>
      <c r="H333" s="41">
        <f t="shared" si="21"/>
        <v>0</v>
      </c>
      <c r="I333" s="78"/>
    </row>
    <row r="334" spans="1:9" ht="31.2" x14ac:dyDescent="0.3">
      <c r="A334" s="22" t="s">
        <v>858</v>
      </c>
      <c r="B334" s="61" t="s">
        <v>74</v>
      </c>
      <c r="C334" s="29" t="s">
        <v>20</v>
      </c>
      <c r="D334" s="71">
        <v>6</v>
      </c>
      <c r="E334" s="62">
        <f t="shared" si="20"/>
        <v>0</v>
      </c>
      <c r="F334" s="40"/>
      <c r="G334" s="40"/>
      <c r="H334" s="41">
        <f t="shared" si="21"/>
        <v>0</v>
      </c>
      <c r="I334" s="78" t="s">
        <v>129</v>
      </c>
    </row>
    <row r="335" spans="1:9" ht="62.4" x14ac:dyDescent="0.3">
      <c r="A335" s="22" t="s">
        <v>859</v>
      </c>
      <c r="B335" s="61" t="s">
        <v>16</v>
      </c>
      <c r="C335" s="29" t="s">
        <v>17</v>
      </c>
      <c r="D335" s="71">
        <v>1</v>
      </c>
      <c r="E335" s="62">
        <f t="shared" si="20"/>
        <v>0</v>
      </c>
      <c r="F335" s="40"/>
      <c r="G335" s="40"/>
      <c r="H335" s="41">
        <f t="shared" si="21"/>
        <v>0</v>
      </c>
      <c r="I335" s="78" t="s">
        <v>113</v>
      </c>
    </row>
    <row r="336" spans="1:9" ht="15.6" x14ac:dyDescent="0.3">
      <c r="A336" s="18" t="s">
        <v>399</v>
      </c>
      <c r="B336" s="57" t="s">
        <v>82</v>
      </c>
      <c r="C336" s="30"/>
      <c r="D336" s="72"/>
      <c r="E336" s="59"/>
      <c r="F336" s="36"/>
      <c r="G336" s="36"/>
      <c r="H336" s="37"/>
      <c r="I336" s="77"/>
    </row>
    <row r="337" spans="1:9" ht="27.6" x14ac:dyDescent="0.3">
      <c r="A337" s="22" t="s">
        <v>400</v>
      </c>
      <c r="B337" s="61" t="s">
        <v>91</v>
      </c>
      <c r="C337" s="29" t="s">
        <v>92</v>
      </c>
      <c r="D337" s="71">
        <v>55</v>
      </c>
      <c r="E337" s="62">
        <f t="shared" si="20"/>
        <v>0</v>
      </c>
      <c r="F337" s="40"/>
      <c r="G337" s="40"/>
      <c r="H337" s="41">
        <f t="shared" ref="H337:H348" si="22">E337*D337</f>
        <v>0</v>
      </c>
      <c r="I337" s="78" t="s">
        <v>130</v>
      </c>
    </row>
    <row r="338" spans="1:9" ht="15.6" x14ac:dyDescent="0.3">
      <c r="A338" s="22" t="s">
        <v>401</v>
      </c>
      <c r="B338" s="64" t="s">
        <v>868</v>
      </c>
      <c r="C338" s="65" t="s">
        <v>54</v>
      </c>
      <c r="D338" s="74">
        <v>5</v>
      </c>
      <c r="E338" s="62">
        <f t="shared" si="20"/>
        <v>0</v>
      </c>
      <c r="F338" s="66"/>
      <c r="G338" s="40"/>
      <c r="H338" s="41">
        <f t="shared" si="22"/>
        <v>0</v>
      </c>
      <c r="I338" s="78"/>
    </row>
    <row r="339" spans="1:9" ht="15.6" x14ac:dyDescent="0.3">
      <c r="A339" s="22" t="s">
        <v>402</v>
      </c>
      <c r="B339" s="64" t="s">
        <v>869</v>
      </c>
      <c r="C339" s="65" t="s">
        <v>54</v>
      </c>
      <c r="D339" s="74">
        <v>2</v>
      </c>
      <c r="E339" s="62">
        <f t="shared" si="20"/>
        <v>0</v>
      </c>
      <c r="F339" s="66"/>
      <c r="G339" s="40"/>
      <c r="H339" s="41">
        <f t="shared" si="22"/>
        <v>0</v>
      </c>
      <c r="I339" s="29" t="s">
        <v>131</v>
      </c>
    </row>
    <row r="340" spans="1:9" ht="15.6" x14ac:dyDescent="0.3">
      <c r="A340" s="22" t="s">
        <v>403</v>
      </c>
      <c r="B340" s="64" t="s">
        <v>739</v>
      </c>
      <c r="C340" s="65" t="s">
        <v>54</v>
      </c>
      <c r="D340" s="74">
        <v>1</v>
      </c>
      <c r="E340" s="62">
        <f t="shared" si="20"/>
        <v>0</v>
      </c>
      <c r="F340" s="66"/>
      <c r="G340" s="40"/>
      <c r="H340" s="41">
        <f t="shared" si="22"/>
        <v>0</v>
      </c>
      <c r="I340" s="29" t="s">
        <v>131</v>
      </c>
    </row>
    <row r="341" spans="1:9" ht="15.6" x14ac:dyDescent="0.3">
      <c r="A341" s="22" t="s">
        <v>404</v>
      </c>
      <c r="B341" s="64" t="s">
        <v>870</v>
      </c>
      <c r="C341" s="65" t="s">
        <v>54</v>
      </c>
      <c r="D341" s="74">
        <v>1</v>
      </c>
      <c r="E341" s="62">
        <f t="shared" si="20"/>
        <v>0</v>
      </c>
      <c r="F341" s="66"/>
      <c r="G341" s="40"/>
      <c r="H341" s="41">
        <f t="shared" si="22"/>
        <v>0</v>
      </c>
      <c r="I341" s="78"/>
    </row>
    <row r="342" spans="1:9" ht="15.6" x14ac:dyDescent="0.3">
      <c r="A342" s="22" t="s">
        <v>405</v>
      </c>
      <c r="B342" s="64" t="s">
        <v>186</v>
      </c>
      <c r="C342" s="65" t="s">
        <v>54</v>
      </c>
      <c r="D342" s="74">
        <v>2</v>
      </c>
      <c r="E342" s="62">
        <f t="shared" si="20"/>
        <v>0</v>
      </c>
      <c r="F342" s="66"/>
      <c r="G342" s="40"/>
      <c r="H342" s="41">
        <f t="shared" si="22"/>
        <v>0</v>
      </c>
      <c r="I342" s="78"/>
    </row>
    <row r="343" spans="1:9" ht="15.6" x14ac:dyDescent="0.3">
      <c r="A343" s="22" t="s">
        <v>406</v>
      </c>
      <c r="B343" s="64" t="s">
        <v>871</v>
      </c>
      <c r="C343" s="65" t="s">
        <v>54</v>
      </c>
      <c r="D343" s="74">
        <v>1</v>
      </c>
      <c r="E343" s="62">
        <f t="shared" si="20"/>
        <v>0</v>
      </c>
      <c r="F343" s="66"/>
      <c r="G343" s="40"/>
      <c r="H343" s="41">
        <f t="shared" si="22"/>
        <v>0</v>
      </c>
      <c r="I343" s="78"/>
    </row>
    <row r="344" spans="1:9" ht="15.6" x14ac:dyDescent="0.3">
      <c r="A344" s="22" t="s">
        <v>407</v>
      </c>
      <c r="B344" s="64" t="s">
        <v>872</v>
      </c>
      <c r="C344" s="65" t="s">
        <v>51</v>
      </c>
      <c r="D344" s="74">
        <v>1</v>
      </c>
      <c r="E344" s="62">
        <f t="shared" si="20"/>
        <v>0</v>
      </c>
      <c r="F344" s="66"/>
      <c r="G344" s="40"/>
      <c r="H344" s="41">
        <f t="shared" si="22"/>
        <v>0</v>
      </c>
      <c r="I344" s="78"/>
    </row>
    <row r="345" spans="1:9" ht="27.6" x14ac:dyDescent="0.3">
      <c r="A345" s="22" t="s">
        <v>408</v>
      </c>
      <c r="B345" s="64" t="s">
        <v>873</v>
      </c>
      <c r="C345" s="65" t="s">
        <v>54</v>
      </c>
      <c r="D345" s="74">
        <v>2</v>
      </c>
      <c r="E345" s="62">
        <f t="shared" si="20"/>
        <v>0</v>
      </c>
      <c r="F345" s="66"/>
      <c r="G345" s="40"/>
      <c r="H345" s="41">
        <f t="shared" si="22"/>
        <v>0</v>
      </c>
      <c r="I345" s="78" t="s">
        <v>876</v>
      </c>
    </row>
    <row r="346" spans="1:9" ht="27.6" x14ac:dyDescent="0.3">
      <c r="A346" s="22" t="s">
        <v>409</v>
      </c>
      <c r="B346" s="67" t="s">
        <v>874</v>
      </c>
      <c r="C346" s="65" t="s">
        <v>54</v>
      </c>
      <c r="D346" s="74">
        <v>1</v>
      </c>
      <c r="E346" s="62">
        <f t="shared" si="20"/>
        <v>0</v>
      </c>
      <c r="F346" s="62"/>
      <c r="G346" s="40"/>
      <c r="H346" s="41">
        <f t="shared" si="22"/>
        <v>0</v>
      </c>
      <c r="I346" s="80" t="s">
        <v>876</v>
      </c>
    </row>
    <row r="347" spans="1:9" ht="15.6" x14ac:dyDescent="0.3">
      <c r="A347" s="22" t="s">
        <v>410</v>
      </c>
      <c r="B347" s="67" t="s">
        <v>875</v>
      </c>
      <c r="C347" s="65" t="s">
        <v>9</v>
      </c>
      <c r="D347" s="74">
        <v>23</v>
      </c>
      <c r="E347" s="62">
        <f t="shared" si="20"/>
        <v>0</v>
      </c>
      <c r="F347" s="62"/>
      <c r="G347" s="40"/>
      <c r="H347" s="41">
        <f t="shared" si="22"/>
        <v>0</v>
      </c>
      <c r="I347" s="80"/>
    </row>
    <row r="348" spans="1:9" ht="15.6" x14ac:dyDescent="0.3">
      <c r="A348" s="22" t="s">
        <v>411</v>
      </c>
      <c r="B348" s="67" t="s">
        <v>742</v>
      </c>
      <c r="C348" s="65" t="s">
        <v>9</v>
      </c>
      <c r="D348" s="74">
        <v>4</v>
      </c>
      <c r="E348" s="62">
        <f t="shared" si="20"/>
        <v>0</v>
      </c>
      <c r="F348" s="62"/>
      <c r="G348" s="40"/>
      <c r="H348" s="41">
        <f t="shared" si="22"/>
        <v>0</v>
      </c>
      <c r="I348" s="80"/>
    </row>
    <row r="349" spans="1:9" ht="15.6" x14ac:dyDescent="0.3">
      <c r="A349" s="18" t="s">
        <v>412</v>
      </c>
      <c r="B349" s="57" t="s">
        <v>112</v>
      </c>
      <c r="C349" s="58" t="s">
        <v>17</v>
      </c>
      <c r="D349" s="73">
        <v>1</v>
      </c>
      <c r="E349" s="59">
        <f t="shared" si="20"/>
        <v>0</v>
      </c>
      <c r="F349" s="35"/>
      <c r="G349" s="35"/>
      <c r="H349" s="60"/>
      <c r="I349" s="79"/>
    </row>
    <row r="350" spans="1:9" x14ac:dyDescent="0.3">
      <c r="A350" s="43"/>
      <c r="B350" s="63" t="s">
        <v>1081</v>
      </c>
      <c r="C350" s="45"/>
      <c r="D350" s="48"/>
      <c r="E350" s="39"/>
      <c r="F350" s="39"/>
      <c r="G350" s="54"/>
      <c r="H350" s="55">
        <f>SUM(H304:H349)</f>
        <v>0</v>
      </c>
      <c r="I350" s="56"/>
    </row>
    <row r="351" spans="1:9" x14ac:dyDescent="0.3">
      <c r="A351" s="31">
        <v>8</v>
      </c>
      <c r="B351" s="51" t="s">
        <v>877</v>
      </c>
      <c r="C351" s="52"/>
      <c r="D351" s="53"/>
      <c r="E351" s="34"/>
      <c r="F351" s="34"/>
      <c r="G351" s="34"/>
      <c r="H351" s="34"/>
      <c r="I351" s="33"/>
    </row>
    <row r="352" spans="1:9" ht="15.6" x14ac:dyDescent="0.3">
      <c r="A352" s="18" t="s">
        <v>413</v>
      </c>
      <c r="B352" s="57" t="s">
        <v>14</v>
      </c>
      <c r="C352" s="30"/>
      <c r="D352" s="72"/>
      <c r="E352" s="59"/>
      <c r="F352" s="36"/>
      <c r="G352" s="36"/>
      <c r="H352" s="37"/>
      <c r="I352" s="77"/>
    </row>
    <row r="353" spans="1:9" ht="27.6" x14ac:dyDescent="0.3">
      <c r="A353" s="22" t="s">
        <v>414</v>
      </c>
      <c r="B353" s="61" t="s">
        <v>19</v>
      </c>
      <c r="C353" s="29" t="s">
        <v>20</v>
      </c>
      <c r="D353" s="71">
        <v>22.96</v>
      </c>
      <c r="E353" s="62">
        <f t="shared" ref="E353:E390" si="23">F353+G353</f>
        <v>0</v>
      </c>
      <c r="F353" s="40"/>
      <c r="G353" s="40"/>
      <c r="H353" s="41">
        <f t="shared" ref="H353:H379" si="24">E353*D353</f>
        <v>0</v>
      </c>
      <c r="I353" s="78" t="s">
        <v>135</v>
      </c>
    </row>
    <row r="354" spans="1:9" ht="27.6" x14ac:dyDescent="0.3">
      <c r="A354" s="22" t="s">
        <v>415</v>
      </c>
      <c r="B354" s="61" t="s">
        <v>878</v>
      </c>
      <c r="C354" s="29" t="s">
        <v>20</v>
      </c>
      <c r="D354" s="71">
        <v>25.26</v>
      </c>
      <c r="E354" s="62">
        <f t="shared" si="23"/>
        <v>0</v>
      </c>
      <c r="F354" s="40"/>
      <c r="G354" s="40"/>
      <c r="H354" s="41">
        <f t="shared" si="24"/>
        <v>0</v>
      </c>
      <c r="I354" s="78" t="s">
        <v>115</v>
      </c>
    </row>
    <row r="355" spans="1:9" ht="27.6" x14ac:dyDescent="0.3">
      <c r="A355" s="22" t="s">
        <v>416</v>
      </c>
      <c r="B355" s="61" t="s">
        <v>879</v>
      </c>
      <c r="C355" s="29" t="s">
        <v>20</v>
      </c>
      <c r="D355" s="71">
        <v>21.91</v>
      </c>
      <c r="E355" s="62">
        <f t="shared" si="23"/>
        <v>0</v>
      </c>
      <c r="F355" s="40"/>
      <c r="G355" s="40"/>
      <c r="H355" s="41">
        <f t="shared" si="24"/>
        <v>0</v>
      </c>
      <c r="I355" s="78" t="s">
        <v>115</v>
      </c>
    </row>
    <row r="356" spans="1:9" ht="15.6" x14ac:dyDescent="0.3">
      <c r="A356" s="22" t="s">
        <v>417</v>
      </c>
      <c r="B356" s="61" t="s">
        <v>26</v>
      </c>
      <c r="C356" s="29" t="s">
        <v>20</v>
      </c>
      <c r="D356" s="71">
        <v>22.96</v>
      </c>
      <c r="E356" s="62">
        <f t="shared" si="23"/>
        <v>0</v>
      </c>
      <c r="F356" s="40"/>
      <c r="G356" s="40"/>
      <c r="H356" s="41">
        <f t="shared" si="24"/>
        <v>0</v>
      </c>
      <c r="I356" s="78"/>
    </row>
    <row r="357" spans="1:9" ht="15.6" x14ac:dyDescent="0.3">
      <c r="A357" s="22" t="s">
        <v>418</v>
      </c>
      <c r="B357" s="61" t="s">
        <v>28</v>
      </c>
      <c r="C357" s="29" t="s">
        <v>20</v>
      </c>
      <c r="D357" s="71">
        <v>22.96</v>
      </c>
      <c r="E357" s="62">
        <f t="shared" si="23"/>
        <v>0</v>
      </c>
      <c r="F357" s="40"/>
      <c r="G357" s="40"/>
      <c r="H357" s="41">
        <f t="shared" si="24"/>
        <v>0</v>
      </c>
      <c r="I357" s="78"/>
    </row>
    <row r="358" spans="1:9" ht="15.6" x14ac:dyDescent="0.3">
      <c r="A358" s="22" t="s">
        <v>419</v>
      </c>
      <c r="B358" s="61" t="s">
        <v>30</v>
      </c>
      <c r="C358" s="29" t="s">
        <v>20</v>
      </c>
      <c r="D358" s="71">
        <v>10.64</v>
      </c>
      <c r="E358" s="62">
        <f t="shared" si="23"/>
        <v>0</v>
      </c>
      <c r="F358" s="40"/>
      <c r="G358" s="40"/>
      <c r="H358" s="41">
        <f t="shared" si="24"/>
        <v>0</v>
      </c>
      <c r="I358" s="78"/>
    </row>
    <row r="359" spans="1:9" ht="41.4" x14ac:dyDescent="0.3">
      <c r="A359" s="22" t="s">
        <v>420</v>
      </c>
      <c r="B359" s="61" t="s">
        <v>697</v>
      </c>
      <c r="C359" s="29" t="s">
        <v>20</v>
      </c>
      <c r="D359" s="71">
        <v>10.64</v>
      </c>
      <c r="E359" s="62">
        <f t="shared" si="23"/>
        <v>0</v>
      </c>
      <c r="F359" s="40"/>
      <c r="G359" s="40"/>
      <c r="H359" s="41">
        <f t="shared" si="24"/>
        <v>0</v>
      </c>
      <c r="I359" s="78" t="s">
        <v>705</v>
      </c>
    </row>
    <row r="360" spans="1:9" ht="41.4" x14ac:dyDescent="0.3">
      <c r="A360" s="22" t="s">
        <v>421</v>
      </c>
      <c r="B360" s="61" t="s">
        <v>698</v>
      </c>
      <c r="C360" s="29" t="s">
        <v>20</v>
      </c>
      <c r="D360" s="71">
        <v>16.399999999999999</v>
      </c>
      <c r="E360" s="62">
        <f t="shared" si="23"/>
        <v>0</v>
      </c>
      <c r="F360" s="40"/>
      <c r="G360" s="40"/>
      <c r="H360" s="41">
        <f t="shared" si="24"/>
        <v>0</v>
      </c>
      <c r="I360" s="78" t="s">
        <v>706</v>
      </c>
    </row>
    <row r="361" spans="1:9" ht="15.6" x14ac:dyDescent="0.3">
      <c r="A361" s="22" t="s">
        <v>422</v>
      </c>
      <c r="B361" s="61" t="s">
        <v>699</v>
      </c>
      <c r="C361" s="29" t="s">
        <v>20</v>
      </c>
      <c r="D361" s="71">
        <v>16.399999999999999</v>
      </c>
      <c r="E361" s="62">
        <f t="shared" si="23"/>
        <v>0</v>
      </c>
      <c r="F361" s="40"/>
      <c r="G361" s="40"/>
      <c r="H361" s="41">
        <f t="shared" si="24"/>
        <v>0</v>
      </c>
      <c r="I361" s="78"/>
    </row>
    <row r="362" spans="1:9" ht="69" x14ac:dyDescent="0.3">
      <c r="A362" s="22" t="s">
        <v>423</v>
      </c>
      <c r="B362" s="61" t="s">
        <v>32</v>
      </c>
      <c r="C362" s="29" t="s">
        <v>20</v>
      </c>
      <c r="D362" s="71">
        <v>11.7</v>
      </c>
      <c r="E362" s="62">
        <f t="shared" si="23"/>
        <v>0</v>
      </c>
      <c r="F362" s="40"/>
      <c r="G362" s="40"/>
      <c r="H362" s="41">
        <f t="shared" si="24"/>
        <v>0</v>
      </c>
      <c r="I362" s="78" t="s">
        <v>116</v>
      </c>
    </row>
    <row r="363" spans="1:9" ht="69" x14ac:dyDescent="0.3">
      <c r="A363" s="22" t="s">
        <v>424</v>
      </c>
      <c r="B363" s="61" t="s">
        <v>880</v>
      </c>
      <c r="C363" s="29" t="s">
        <v>9</v>
      </c>
      <c r="D363" s="71">
        <v>19.100000000000001</v>
      </c>
      <c r="E363" s="62">
        <f t="shared" si="23"/>
        <v>0</v>
      </c>
      <c r="F363" s="40"/>
      <c r="G363" s="40"/>
      <c r="H363" s="41">
        <f t="shared" si="24"/>
        <v>0</v>
      </c>
      <c r="I363" s="78" t="s">
        <v>116</v>
      </c>
    </row>
    <row r="364" spans="1:9" ht="15.6" x14ac:dyDescent="0.3">
      <c r="A364" s="22" t="s">
        <v>425</v>
      </c>
      <c r="B364" s="61" t="s">
        <v>145</v>
      </c>
      <c r="C364" s="29" t="s">
        <v>20</v>
      </c>
      <c r="D364" s="71">
        <v>40</v>
      </c>
      <c r="E364" s="62">
        <f t="shared" si="23"/>
        <v>0</v>
      </c>
      <c r="F364" s="40"/>
      <c r="G364" s="40"/>
      <c r="H364" s="41">
        <f t="shared" si="24"/>
        <v>0</v>
      </c>
      <c r="I364" s="78"/>
    </row>
    <row r="365" spans="1:9" ht="27.6" x14ac:dyDescent="0.3">
      <c r="A365" s="22" t="s">
        <v>426</v>
      </c>
      <c r="B365" s="61" t="s">
        <v>881</v>
      </c>
      <c r="C365" s="29" t="s">
        <v>20</v>
      </c>
      <c r="D365" s="71">
        <v>44</v>
      </c>
      <c r="E365" s="62">
        <f t="shared" si="23"/>
        <v>0</v>
      </c>
      <c r="F365" s="40"/>
      <c r="G365" s="40"/>
      <c r="H365" s="41">
        <f t="shared" si="24"/>
        <v>0</v>
      </c>
      <c r="I365" s="78" t="s">
        <v>115</v>
      </c>
    </row>
    <row r="366" spans="1:9" ht="27.6" x14ac:dyDescent="0.3">
      <c r="A366" s="22" t="s">
        <v>427</v>
      </c>
      <c r="B366" s="61" t="s">
        <v>882</v>
      </c>
      <c r="C366" s="29" t="s">
        <v>9</v>
      </c>
      <c r="D366" s="71">
        <v>11</v>
      </c>
      <c r="E366" s="62">
        <f t="shared" si="23"/>
        <v>0</v>
      </c>
      <c r="F366" s="40"/>
      <c r="G366" s="40"/>
      <c r="H366" s="41">
        <f t="shared" si="24"/>
        <v>0</v>
      </c>
      <c r="I366" s="78" t="s">
        <v>115</v>
      </c>
    </row>
    <row r="367" spans="1:9" ht="15.6" x14ac:dyDescent="0.3">
      <c r="A367" s="22" t="s">
        <v>428</v>
      </c>
      <c r="B367" s="61" t="s">
        <v>70</v>
      </c>
      <c r="C367" s="29" t="s">
        <v>9</v>
      </c>
      <c r="D367" s="71">
        <v>3</v>
      </c>
      <c r="E367" s="62">
        <f t="shared" si="23"/>
        <v>0</v>
      </c>
      <c r="F367" s="40"/>
      <c r="G367" s="40"/>
      <c r="H367" s="41">
        <f t="shared" si="24"/>
        <v>0</v>
      </c>
      <c r="I367" s="78"/>
    </row>
    <row r="368" spans="1:9" ht="27.6" x14ac:dyDescent="0.3">
      <c r="A368" s="22" t="s">
        <v>429</v>
      </c>
      <c r="B368" s="61" t="s">
        <v>854</v>
      </c>
      <c r="C368" s="29" t="s">
        <v>9</v>
      </c>
      <c r="D368" s="71">
        <v>3.3</v>
      </c>
      <c r="E368" s="62">
        <f t="shared" si="23"/>
        <v>0</v>
      </c>
      <c r="F368" s="40"/>
      <c r="G368" s="40"/>
      <c r="H368" s="41">
        <f t="shared" si="24"/>
        <v>0</v>
      </c>
      <c r="I368" s="78" t="s">
        <v>115</v>
      </c>
    </row>
    <row r="369" spans="1:9" ht="15.6" x14ac:dyDescent="0.3">
      <c r="A369" s="22" t="s">
        <v>430</v>
      </c>
      <c r="B369" s="61" t="s">
        <v>883</v>
      </c>
      <c r="C369" s="29" t="s">
        <v>20</v>
      </c>
      <c r="D369" s="71">
        <v>17.36</v>
      </c>
      <c r="E369" s="62">
        <f t="shared" si="23"/>
        <v>0</v>
      </c>
      <c r="F369" s="40"/>
      <c r="G369" s="40"/>
      <c r="H369" s="41">
        <f t="shared" si="24"/>
        <v>0</v>
      </c>
      <c r="I369" s="78"/>
    </row>
    <row r="370" spans="1:9" ht="15.6" x14ac:dyDescent="0.3">
      <c r="A370" s="22" t="s">
        <v>431</v>
      </c>
      <c r="B370" s="61" t="s">
        <v>46</v>
      </c>
      <c r="C370" s="29" t="s">
        <v>2</v>
      </c>
      <c r="D370" s="71">
        <v>11</v>
      </c>
      <c r="E370" s="62">
        <f t="shared" si="23"/>
        <v>0</v>
      </c>
      <c r="F370" s="40"/>
      <c r="G370" s="40"/>
      <c r="H370" s="41">
        <f t="shared" si="24"/>
        <v>0</v>
      </c>
      <c r="I370" s="78" t="s">
        <v>119</v>
      </c>
    </row>
    <row r="371" spans="1:9" ht="69" x14ac:dyDescent="0.3">
      <c r="A371" s="22" t="s">
        <v>432</v>
      </c>
      <c r="B371" s="61" t="s">
        <v>32</v>
      </c>
      <c r="C371" s="29" t="s">
        <v>20</v>
      </c>
      <c r="D371" s="71">
        <v>19.100000000000001</v>
      </c>
      <c r="E371" s="62">
        <f t="shared" si="23"/>
        <v>0</v>
      </c>
      <c r="F371" s="40"/>
      <c r="G371" s="40"/>
      <c r="H371" s="41">
        <f t="shared" si="24"/>
        <v>0</v>
      </c>
      <c r="I371" s="78" t="s">
        <v>116</v>
      </c>
    </row>
    <row r="372" spans="1:9" ht="55.2" x14ac:dyDescent="0.3">
      <c r="A372" s="22" t="s">
        <v>433</v>
      </c>
      <c r="B372" s="61" t="s">
        <v>884</v>
      </c>
      <c r="C372" s="29" t="s">
        <v>51</v>
      </c>
      <c r="D372" s="71">
        <v>1</v>
      </c>
      <c r="E372" s="62">
        <f t="shared" si="23"/>
        <v>0</v>
      </c>
      <c r="F372" s="40"/>
      <c r="G372" s="40"/>
      <c r="H372" s="41">
        <f t="shared" si="24"/>
        <v>0</v>
      </c>
      <c r="I372" s="78" t="s">
        <v>892</v>
      </c>
    </row>
    <row r="373" spans="1:9" ht="15.6" x14ac:dyDescent="0.3">
      <c r="A373" s="22" t="s">
        <v>434</v>
      </c>
      <c r="B373" s="61" t="s">
        <v>885</v>
      </c>
      <c r="C373" s="29" t="s">
        <v>54</v>
      </c>
      <c r="D373" s="71">
        <v>14</v>
      </c>
      <c r="E373" s="62">
        <f t="shared" si="23"/>
        <v>0</v>
      </c>
      <c r="F373" s="40"/>
      <c r="G373" s="40"/>
      <c r="H373" s="41">
        <f t="shared" si="24"/>
        <v>0</v>
      </c>
      <c r="I373" s="78" t="s">
        <v>893</v>
      </c>
    </row>
    <row r="374" spans="1:9" ht="15.6" x14ac:dyDescent="0.3">
      <c r="A374" s="22" t="s">
        <v>435</v>
      </c>
      <c r="B374" s="61" t="s">
        <v>886</v>
      </c>
      <c r="C374" s="29" t="s">
        <v>54</v>
      </c>
      <c r="D374" s="71">
        <v>4</v>
      </c>
      <c r="E374" s="62">
        <f t="shared" si="23"/>
        <v>0</v>
      </c>
      <c r="F374" s="40"/>
      <c r="G374" s="40"/>
      <c r="H374" s="41">
        <f t="shared" si="24"/>
        <v>0</v>
      </c>
      <c r="I374" s="78" t="s">
        <v>894</v>
      </c>
    </row>
    <row r="375" spans="1:9" ht="27.6" x14ac:dyDescent="0.3">
      <c r="A375" s="22" t="s">
        <v>436</v>
      </c>
      <c r="B375" s="61" t="s">
        <v>68</v>
      </c>
      <c r="C375" s="29" t="s">
        <v>51</v>
      </c>
      <c r="D375" s="71">
        <v>1</v>
      </c>
      <c r="E375" s="62">
        <f t="shared" si="23"/>
        <v>0</v>
      </c>
      <c r="F375" s="40"/>
      <c r="G375" s="40"/>
      <c r="H375" s="41">
        <f t="shared" si="24"/>
        <v>0</v>
      </c>
      <c r="I375" s="78" t="s">
        <v>128</v>
      </c>
    </row>
    <row r="376" spans="1:9" ht="41.4" x14ac:dyDescent="0.3">
      <c r="A376" s="22" t="s">
        <v>437</v>
      </c>
      <c r="B376" s="61" t="s">
        <v>887</v>
      </c>
      <c r="C376" s="29" t="s">
        <v>51</v>
      </c>
      <c r="D376" s="71">
        <v>1</v>
      </c>
      <c r="E376" s="62">
        <f t="shared" si="23"/>
        <v>0</v>
      </c>
      <c r="F376" s="40"/>
      <c r="G376" s="40"/>
      <c r="H376" s="41">
        <f t="shared" si="24"/>
        <v>0</v>
      </c>
      <c r="I376" s="78" t="s">
        <v>895</v>
      </c>
    </row>
    <row r="377" spans="1:9" ht="55.2" x14ac:dyDescent="0.3">
      <c r="A377" s="22" t="s">
        <v>889</v>
      </c>
      <c r="B377" s="61" t="s">
        <v>888</v>
      </c>
      <c r="C377" s="29" t="s">
        <v>54</v>
      </c>
      <c r="D377" s="71">
        <v>6</v>
      </c>
      <c r="E377" s="62">
        <f t="shared" si="23"/>
        <v>0</v>
      </c>
      <c r="F377" s="40"/>
      <c r="G377" s="40"/>
      <c r="H377" s="41">
        <f t="shared" si="24"/>
        <v>0</v>
      </c>
      <c r="I377" s="78" t="s">
        <v>896</v>
      </c>
    </row>
    <row r="378" spans="1:9" ht="15.6" x14ac:dyDescent="0.3">
      <c r="A378" s="22" t="s">
        <v>890</v>
      </c>
      <c r="B378" s="61" t="s">
        <v>171</v>
      </c>
      <c r="C378" s="29" t="s">
        <v>54</v>
      </c>
      <c r="D378" s="71">
        <v>1</v>
      </c>
      <c r="E378" s="62">
        <f t="shared" si="23"/>
        <v>0</v>
      </c>
      <c r="F378" s="40"/>
      <c r="G378" s="40"/>
      <c r="H378" s="41">
        <f t="shared" si="24"/>
        <v>0</v>
      </c>
      <c r="I378" s="78" t="s">
        <v>172</v>
      </c>
    </row>
    <row r="379" spans="1:9" ht="62.4" x14ac:dyDescent="0.3">
      <c r="A379" s="22" t="s">
        <v>891</v>
      </c>
      <c r="B379" s="61" t="s">
        <v>16</v>
      </c>
      <c r="C379" s="29" t="s">
        <v>17</v>
      </c>
      <c r="D379" s="71">
        <v>1</v>
      </c>
      <c r="E379" s="62">
        <f t="shared" si="23"/>
        <v>0</v>
      </c>
      <c r="F379" s="40"/>
      <c r="G379" s="40"/>
      <c r="H379" s="41">
        <f t="shared" si="24"/>
        <v>0</v>
      </c>
      <c r="I379" s="78" t="s">
        <v>113</v>
      </c>
    </row>
    <row r="380" spans="1:9" ht="15.6" x14ac:dyDescent="0.3">
      <c r="A380" s="18" t="s">
        <v>438</v>
      </c>
      <c r="B380" s="57" t="s">
        <v>82</v>
      </c>
      <c r="C380" s="30"/>
      <c r="D380" s="72"/>
      <c r="E380" s="59"/>
      <c r="F380" s="36"/>
      <c r="G380" s="36"/>
      <c r="H380" s="37"/>
      <c r="I380" s="77"/>
    </row>
    <row r="381" spans="1:9" ht="27.6" x14ac:dyDescent="0.3">
      <c r="A381" s="22" t="s">
        <v>439</v>
      </c>
      <c r="B381" s="61" t="s">
        <v>91</v>
      </c>
      <c r="C381" s="29" t="s">
        <v>92</v>
      </c>
      <c r="D381" s="71">
        <v>55</v>
      </c>
      <c r="E381" s="62">
        <f t="shared" si="23"/>
        <v>0</v>
      </c>
      <c r="F381" s="40"/>
      <c r="G381" s="40"/>
      <c r="H381" s="41">
        <f t="shared" ref="H381:H389" si="25">E381*D381</f>
        <v>0</v>
      </c>
      <c r="I381" s="78" t="s">
        <v>130</v>
      </c>
    </row>
    <row r="382" spans="1:9" ht="15.6" x14ac:dyDescent="0.3">
      <c r="A382" s="22" t="s">
        <v>440</v>
      </c>
      <c r="B382" s="61" t="s">
        <v>897</v>
      </c>
      <c r="C382" s="29" t="s">
        <v>9</v>
      </c>
      <c r="D382" s="71">
        <v>20</v>
      </c>
      <c r="E382" s="62">
        <f t="shared" si="23"/>
        <v>0</v>
      </c>
      <c r="F382" s="40"/>
      <c r="G382" s="40"/>
      <c r="H382" s="41">
        <f t="shared" si="25"/>
        <v>0</v>
      </c>
      <c r="I382" s="78"/>
    </row>
    <row r="383" spans="1:9" ht="15.6" x14ac:dyDescent="0.3">
      <c r="A383" s="22" t="s">
        <v>441</v>
      </c>
      <c r="B383" s="61" t="s">
        <v>898</v>
      </c>
      <c r="C383" s="29" t="s">
        <v>54</v>
      </c>
      <c r="D383" s="71">
        <v>4</v>
      </c>
      <c r="E383" s="62">
        <f t="shared" si="23"/>
        <v>0</v>
      </c>
      <c r="F383" s="40"/>
      <c r="G383" s="40"/>
      <c r="H383" s="41">
        <f t="shared" si="25"/>
        <v>0</v>
      </c>
      <c r="I383" s="78"/>
    </row>
    <row r="384" spans="1:9" ht="15.6" x14ac:dyDescent="0.3">
      <c r="A384" s="22" t="s">
        <v>442</v>
      </c>
      <c r="B384" s="61" t="s">
        <v>899</v>
      </c>
      <c r="C384" s="29" t="s">
        <v>54</v>
      </c>
      <c r="D384" s="71">
        <v>1</v>
      </c>
      <c r="E384" s="62">
        <f t="shared" si="23"/>
        <v>0</v>
      </c>
      <c r="F384" s="40"/>
      <c r="G384" s="40"/>
      <c r="H384" s="41">
        <f t="shared" si="25"/>
        <v>0</v>
      </c>
      <c r="I384" s="29" t="s">
        <v>131</v>
      </c>
    </row>
    <row r="385" spans="1:9" ht="15.6" x14ac:dyDescent="0.3">
      <c r="A385" s="22" t="s">
        <v>443</v>
      </c>
      <c r="B385" s="61" t="s">
        <v>900</v>
      </c>
      <c r="C385" s="29" t="s">
        <v>54</v>
      </c>
      <c r="D385" s="71">
        <v>1</v>
      </c>
      <c r="E385" s="62">
        <f t="shared" si="23"/>
        <v>0</v>
      </c>
      <c r="F385" s="40"/>
      <c r="G385" s="40"/>
      <c r="H385" s="41">
        <f t="shared" si="25"/>
        <v>0</v>
      </c>
      <c r="I385" s="29" t="s">
        <v>131</v>
      </c>
    </row>
    <row r="386" spans="1:9" ht="15.6" x14ac:dyDescent="0.3">
      <c r="A386" s="22" t="s">
        <v>444</v>
      </c>
      <c r="B386" s="61" t="s">
        <v>739</v>
      </c>
      <c r="C386" s="29" t="s">
        <v>54</v>
      </c>
      <c r="D386" s="71">
        <v>1</v>
      </c>
      <c r="E386" s="62">
        <f t="shared" si="23"/>
        <v>0</v>
      </c>
      <c r="F386" s="40"/>
      <c r="G386" s="40"/>
      <c r="H386" s="41">
        <f t="shared" si="25"/>
        <v>0</v>
      </c>
      <c r="I386" s="29" t="s">
        <v>131</v>
      </c>
    </row>
    <row r="387" spans="1:9" ht="15.6" x14ac:dyDescent="0.3">
      <c r="A387" s="22" t="s">
        <v>445</v>
      </c>
      <c r="B387" s="61" t="s">
        <v>186</v>
      </c>
      <c r="C387" s="29" t="s">
        <v>54</v>
      </c>
      <c r="D387" s="71">
        <v>1</v>
      </c>
      <c r="E387" s="62">
        <f t="shared" si="23"/>
        <v>0</v>
      </c>
      <c r="F387" s="40"/>
      <c r="G387" s="40"/>
      <c r="H387" s="41">
        <f t="shared" si="25"/>
        <v>0</v>
      </c>
      <c r="I387" s="78"/>
    </row>
    <row r="388" spans="1:9" ht="15.6" x14ac:dyDescent="0.3">
      <c r="A388" s="22" t="s">
        <v>446</v>
      </c>
      <c r="B388" s="61" t="s">
        <v>901</v>
      </c>
      <c r="C388" s="29" t="s">
        <v>54</v>
      </c>
      <c r="D388" s="71">
        <v>1</v>
      </c>
      <c r="E388" s="62">
        <f t="shared" si="23"/>
        <v>0</v>
      </c>
      <c r="F388" s="40"/>
      <c r="G388" s="40"/>
      <c r="H388" s="41">
        <f t="shared" si="25"/>
        <v>0</v>
      </c>
      <c r="I388" s="78"/>
    </row>
    <row r="389" spans="1:9" ht="15.6" x14ac:dyDescent="0.3">
      <c r="A389" s="22" t="s">
        <v>447</v>
      </c>
      <c r="B389" s="61" t="s">
        <v>740</v>
      </c>
      <c r="C389" s="29" t="s">
        <v>51</v>
      </c>
      <c r="D389" s="71">
        <v>1</v>
      </c>
      <c r="E389" s="62">
        <f t="shared" si="23"/>
        <v>0</v>
      </c>
      <c r="F389" s="40"/>
      <c r="G389" s="40"/>
      <c r="H389" s="41">
        <f t="shared" si="25"/>
        <v>0</v>
      </c>
      <c r="I389" s="78"/>
    </row>
    <row r="390" spans="1:9" ht="15.6" x14ac:dyDescent="0.3">
      <c r="A390" s="18" t="s">
        <v>448</v>
      </c>
      <c r="B390" s="57" t="s">
        <v>112</v>
      </c>
      <c r="C390" s="58" t="s">
        <v>17</v>
      </c>
      <c r="D390" s="73">
        <v>1</v>
      </c>
      <c r="E390" s="59">
        <f t="shared" si="23"/>
        <v>0</v>
      </c>
      <c r="F390" s="35"/>
      <c r="G390" s="35"/>
      <c r="H390" s="60"/>
      <c r="I390" s="79"/>
    </row>
    <row r="391" spans="1:9" x14ac:dyDescent="0.3">
      <c r="A391" s="43"/>
      <c r="B391" s="63" t="s">
        <v>1082</v>
      </c>
      <c r="C391" s="45"/>
      <c r="D391" s="48"/>
      <c r="E391" s="39"/>
      <c r="F391" s="39"/>
      <c r="G391" s="54"/>
      <c r="H391" s="55">
        <f>SUM(H353:H390)</f>
        <v>0</v>
      </c>
      <c r="I391" s="56"/>
    </row>
    <row r="392" spans="1:9" x14ac:dyDescent="0.3">
      <c r="A392" s="31">
        <v>9</v>
      </c>
      <c r="B392" s="51" t="s">
        <v>902</v>
      </c>
      <c r="C392" s="52"/>
      <c r="D392" s="53"/>
      <c r="E392" s="34"/>
      <c r="F392" s="34"/>
      <c r="G392" s="34"/>
      <c r="H392" s="34"/>
      <c r="I392" s="33"/>
    </row>
    <row r="393" spans="1:9" ht="15.6" x14ac:dyDescent="0.3">
      <c r="A393" s="18" t="s">
        <v>449</v>
      </c>
      <c r="B393" s="57" t="s">
        <v>14</v>
      </c>
      <c r="C393" s="30"/>
      <c r="D393" s="72"/>
      <c r="E393" s="59"/>
      <c r="F393" s="36"/>
      <c r="G393" s="36"/>
      <c r="H393" s="37"/>
      <c r="I393" s="77"/>
    </row>
    <row r="394" spans="1:9" ht="27.6" x14ac:dyDescent="0.3">
      <c r="A394" s="22" t="s">
        <v>450</v>
      </c>
      <c r="B394" s="61" t="s">
        <v>19</v>
      </c>
      <c r="C394" s="29" t="s">
        <v>20</v>
      </c>
      <c r="D394" s="71">
        <v>31.37</v>
      </c>
      <c r="E394" s="62">
        <f t="shared" ref="E394:E443" si="26">F394+G394</f>
        <v>0</v>
      </c>
      <c r="F394" s="40"/>
      <c r="G394" s="40"/>
      <c r="H394" s="41">
        <f t="shared" ref="H394:H428" si="27">E394*D394</f>
        <v>0</v>
      </c>
      <c r="I394" s="78" t="s">
        <v>135</v>
      </c>
    </row>
    <row r="395" spans="1:9" ht="27.6" x14ac:dyDescent="0.3">
      <c r="A395" s="22" t="s">
        <v>451</v>
      </c>
      <c r="B395" s="61" t="s">
        <v>22</v>
      </c>
      <c r="C395" s="29" t="s">
        <v>20</v>
      </c>
      <c r="D395" s="71">
        <v>34.51</v>
      </c>
      <c r="E395" s="62">
        <f t="shared" si="26"/>
        <v>0</v>
      </c>
      <c r="F395" s="40"/>
      <c r="G395" s="40"/>
      <c r="H395" s="41">
        <f t="shared" si="27"/>
        <v>0</v>
      </c>
      <c r="I395" s="78" t="s">
        <v>115</v>
      </c>
    </row>
    <row r="396" spans="1:9" ht="27.6" x14ac:dyDescent="0.3">
      <c r="A396" s="22" t="s">
        <v>452</v>
      </c>
      <c r="B396" s="61" t="s">
        <v>138</v>
      </c>
      <c r="C396" s="29" t="s">
        <v>20</v>
      </c>
      <c r="D396" s="71">
        <v>24.2</v>
      </c>
      <c r="E396" s="62">
        <f t="shared" si="26"/>
        <v>0</v>
      </c>
      <c r="F396" s="40"/>
      <c r="G396" s="40"/>
      <c r="H396" s="41">
        <f t="shared" si="27"/>
        <v>0</v>
      </c>
      <c r="I396" s="78" t="s">
        <v>115</v>
      </c>
    </row>
    <row r="397" spans="1:9" ht="15.6" x14ac:dyDescent="0.3">
      <c r="A397" s="22" t="s">
        <v>453</v>
      </c>
      <c r="B397" s="61" t="s">
        <v>26</v>
      </c>
      <c r="C397" s="29" t="s">
        <v>20</v>
      </c>
      <c r="D397" s="71">
        <v>31.37</v>
      </c>
      <c r="E397" s="62">
        <f t="shared" si="26"/>
        <v>0</v>
      </c>
      <c r="F397" s="40"/>
      <c r="G397" s="40"/>
      <c r="H397" s="41">
        <f t="shared" si="27"/>
        <v>0</v>
      </c>
      <c r="I397" s="78"/>
    </row>
    <row r="398" spans="1:9" ht="15.6" x14ac:dyDescent="0.3">
      <c r="A398" s="22" t="s">
        <v>454</v>
      </c>
      <c r="B398" s="61" t="s">
        <v>28</v>
      </c>
      <c r="C398" s="29" t="s">
        <v>20</v>
      </c>
      <c r="D398" s="71">
        <v>31.37</v>
      </c>
      <c r="E398" s="62">
        <f t="shared" si="26"/>
        <v>0</v>
      </c>
      <c r="F398" s="40"/>
      <c r="G398" s="40"/>
      <c r="H398" s="41">
        <f t="shared" si="27"/>
        <v>0</v>
      </c>
      <c r="I398" s="78"/>
    </row>
    <row r="399" spans="1:9" ht="15.6" x14ac:dyDescent="0.3">
      <c r="A399" s="22" t="s">
        <v>455</v>
      </c>
      <c r="B399" s="61" t="s">
        <v>30</v>
      </c>
      <c r="C399" s="29" t="s">
        <v>20</v>
      </c>
      <c r="D399" s="71">
        <v>31.37</v>
      </c>
      <c r="E399" s="62">
        <f t="shared" si="26"/>
        <v>0</v>
      </c>
      <c r="F399" s="40"/>
      <c r="G399" s="40"/>
      <c r="H399" s="41">
        <f t="shared" si="27"/>
        <v>0</v>
      </c>
      <c r="I399" s="78"/>
    </row>
    <row r="400" spans="1:9" ht="41.4" x14ac:dyDescent="0.3">
      <c r="A400" s="22" t="s">
        <v>456</v>
      </c>
      <c r="B400" s="61" t="s">
        <v>697</v>
      </c>
      <c r="C400" s="29" t="s">
        <v>20</v>
      </c>
      <c r="D400" s="71">
        <v>31.37</v>
      </c>
      <c r="E400" s="62">
        <f t="shared" si="26"/>
        <v>0</v>
      </c>
      <c r="F400" s="40"/>
      <c r="G400" s="40"/>
      <c r="H400" s="41">
        <f t="shared" si="27"/>
        <v>0</v>
      </c>
      <c r="I400" s="78" t="s">
        <v>705</v>
      </c>
    </row>
    <row r="401" spans="1:9" ht="41.4" x14ac:dyDescent="0.3">
      <c r="A401" s="22" t="s">
        <v>457</v>
      </c>
      <c r="B401" s="61" t="s">
        <v>698</v>
      </c>
      <c r="C401" s="29" t="s">
        <v>20</v>
      </c>
      <c r="D401" s="71">
        <v>38.6</v>
      </c>
      <c r="E401" s="62">
        <f t="shared" si="26"/>
        <v>0</v>
      </c>
      <c r="F401" s="40"/>
      <c r="G401" s="40"/>
      <c r="H401" s="41">
        <f t="shared" si="27"/>
        <v>0</v>
      </c>
      <c r="I401" s="78" t="s">
        <v>706</v>
      </c>
    </row>
    <row r="402" spans="1:9" ht="15.6" x14ac:dyDescent="0.3">
      <c r="A402" s="22" t="s">
        <v>458</v>
      </c>
      <c r="B402" s="61" t="s">
        <v>699</v>
      </c>
      <c r="C402" s="29" t="s">
        <v>20</v>
      </c>
      <c r="D402" s="71">
        <v>38.6</v>
      </c>
      <c r="E402" s="62">
        <f t="shared" si="26"/>
        <v>0</v>
      </c>
      <c r="F402" s="40"/>
      <c r="G402" s="40"/>
      <c r="H402" s="41">
        <f t="shared" si="27"/>
        <v>0</v>
      </c>
      <c r="I402" s="78"/>
    </row>
    <row r="403" spans="1:9" ht="69" x14ac:dyDescent="0.3">
      <c r="A403" s="22" t="s">
        <v>459</v>
      </c>
      <c r="B403" s="61" t="s">
        <v>32</v>
      </c>
      <c r="C403" s="29" t="s">
        <v>20</v>
      </c>
      <c r="D403" s="71">
        <v>34.51</v>
      </c>
      <c r="E403" s="62">
        <f t="shared" si="26"/>
        <v>0</v>
      </c>
      <c r="F403" s="40"/>
      <c r="G403" s="40"/>
      <c r="H403" s="41">
        <f t="shared" si="27"/>
        <v>0</v>
      </c>
      <c r="I403" s="78" t="s">
        <v>116</v>
      </c>
    </row>
    <row r="404" spans="1:9" ht="27.6" x14ac:dyDescent="0.3">
      <c r="A404" s="22" t="s">
        <v>460</v>
      </c>
      <c r="B404" s="61" t="s">
        <v>797</v>
      </c>
      <c r="C404" s="29" t="s">
        <v>9</v>
      </c>
      <c r="D404" s="71">
        <v>24.2</v>
      </c>
      <c r="E404" s="62">
        <f t="shared" si="26"/>
        <v>0</v>
      </c>
      <c r="F404" s="40"/>
      <c r="G404" s="40"/>
      <c r="H404" s="41">
        <f t="shared" si="27"/>
        <v>0</v>
      </c>
      <c r="I404" s="78" t="s">
        <v>115</v>
      </c>
    </row>
    <row r="405" spans="1:9" ht="15.6" x14ac:dyDescent="0.3">
      <c r="A405" s="22" t="s">
        <v>461</v>
      </c>
      <c r="B405" s="61" t="s">
        <v>145</v>
      </c>
      <c r="C405" s="29" t="s">
        <v>20</v>
      </c>
      <c r="D405" s="71">
        <v>35.630000000000003</v>
      </c>
      <c r="E405" s="62">
        <f t="shared" si="26"/>
        <v>0</v>
      </c>
      <c r="F405" s="40"/>
      <c r="G405" s="40"/>
      <c r="H405" s="41">
        <f t="shared" si="27"/>
        <v>0</v>
      </c>
      <c r="I405" s="78"/>
    </row>
    <row r="406" spans="1:9" ht="27.6" x14ac:dyDescent="0.3">
      <c r="A406" s="22" t="s">
        <v>462</v>
      </c>
      <c r="B406" s="61" t="s">
        <v>22</v>
      </c>
      <c r="C406" s="29" t="s">
        <v>20</v>
      </c>
      <c r="D406" s="71">
        <v>39.19</v>
      </c>
      <c r="E406" s="62">
        <f t="shared" si="26"/>
        <v>0</v>
      </c>
      <c r="F406" s="40"/>
      <c r="G406" s="40"/>
      <c r="H406" s="41">
        <f t="shared" si="27"/>
        <v>0</v>
      </c>
      <c r="I406" s="78" t="s">
        <v>115</v>
      </c>
    </row>
    <row r="407" spans="1:9" ht="27.6" x14ac:dyDescent="0.3">
      <c r="A407" s="22" t="s">
        <v>463</v>
      </c>
      <c r="B407" s="61" t="s">
        <v>148</v>
      </c>
      <c r="C407" s="29" t="s">
        <v>92</v>
      </c>
      <c r="D407" s="71">
        <v>6.93</v>
      </c>
      <c r="E407" s="62">
        <f t="shared" si="26"/>
        <v>0</v>
      </c>
      <c r="F407" s="40"/>
      <c r="G407" s="40"/>
      <c r="H407" s="41">
        <f t="shared" si="27"/>
        <v>0</v>
      </c>
      <c r="I407" s="78" t="s">
        <v>115</v>
      </c>
    </row>
    <row r="408" spans="1:9" ht="15.6" x14ac:dyDescent="0.3">
      <c r="A408" s="22" t="s">
        <v>464</v>
      </c>
      <c r="B408" s="61" t="s">
        <v>26</v>
      </c>
      <c r="C408" s="29" t="s">
        <v>20</v>
      </c>
      <c r="D408" s="71">
        <v>35.630000000000003</v>
      </c>
      <c r="E408" s="62">
        <f t="shared" si="26"/>
        <v>0</v>
      </c>
      <c r="F408" s="40"/>
      <c r="G408" s="40"/>
      <c r="H408" s="41">
        <f t="shared" si="27"/>
        <v>0</v>
      </c>
      <c r="I408" s="78"/>
    </row>
    <row r="409" spans="1:9" ht="15.6" x14ac:dyDescent="0.3">
      <c r="A409" s="22" t="s">
        <v>465</v>
      </c>
      <c r="B409" s="61" t="s">
        <v>28</v>
      </c>
      <c r="C409" s="29" t="s">
        <v>20</v>
      </c>
      <c r="D409" s="71">
        <v>35.630000000000003</v>
      </c>
      <c r="E409" s="62">
        <f t="shared" si="26"/>
        <v>0</v>
      </c>
      <c r="F409" s="40"/>
      <c r="G409" s="40"/>
      <c r="H409" s="41">
        <f t="shared" si="27"/>
        <v>0</v>
      </c>
      <c r="I409" s="78"/>
    </row>
    <row r="410" spans="1:9" ht="55.2" x14ac:dyDescent="0.3">
      <c r="A410" s="22" t="s">
        <v>466</v>
      </c>
      <c r="B410" s="61" t="s">
        <v>798</v>
      </c>
      <c r="C410" s="29" t="s">
        <v>51</v>
      </c>
      <c r="D410" s="71">
        <v>1</v>
      </c>
      <c r="E410" s="62">
        <f t="shared" si="26"/>
        <v>0</v>
      </c>
      <c r="F410" s="40"/>
      <c r="G410" s="40"/>
      <c r="H410" s="41">
        <f t="shared" si="27"/>
        <v>0</v>
      </c>
      <c r="I410" s="78" t="s">
        <v>919</v>
      </c>
    </row>
    <row r="411" spans="1:9" ht="15.6" x14ac:dyDescent="0.3">
      <c r="A411" s="22" t="s">
        <v>467</v>
      </c>
      <c r="B411" s="61" t="s">
        <v>903</v>
      </c>
      <c r="C411" s="29" t="s">
        <v>54</v>
      </c>
      <c r="D411" s="71">
        <v>12</v>
      </c>
      <c r="E411" s="62">
        <f t="shared" si="26"/>
        <v>0</v>
      </c>
      <c r="F411" s="40"/>
      <c r="G411" s="40"/>
      <c r="H411" s="41">
        <f t="shared" si="27"/>
        <v>0</v>
      </c>
      <c r="I411" s="78" t="s">
        <v>920</v>
      </c>
    </row>
    <row r="412" spans="1:9" ht="15.6" x14ac:dyDescent="0.3">
      <c r="A412" s="22" t="s">
        <v>468</v>
      </c>
      <c r="B412" s="61" t="s">
        <v>904</v>
      </c>
      <c r="C412" s="29" t="s">
        <v>54</v>
      </c>
      <c r="D412" s="71">
        <v>6</v>
      </c>
      <c r="E412" s="62">
        <f t="shared" si="26"/>
        <v>0</v>
      </c>
      <c r="F412" s="40"/>
      <c r="G412" s="40"/>
      <c r="H412" s="41">
        <f t="shared" si="27"/>
        <v>0</v>
      </c>
      <c r="I412" s="78" t="s">
        <v>921</v>
      </c>
    </row>
    <row r="413" spans="1:9" ht="15.6" x14ac:dyDescent="0.3">
      <c r="A413" s="22" t="s">
        <v>469</v>
      </c>
      <c r="B413" s="61" t="s">
        <v>905</v>
      </c>
      <c r="C413" s="29" t="s">
        <v>54</v>
      </c>
      <c r="D413" s="71">
        <v>18</v>
      </c>
      <c r="E413" s="62">
        <f t="shared" si="26"/>
        <v>0</v>
      </c>
      <c r="F413" s="40"/>
      <c r="G413" s="40"/>
      <c r="H413" s="41">
        <f t="shared" si="27"/>
        <v>0</v>
      </c>
      <c r="I413" s="78" t="s">
        <v>922</v>
      </c>
    </row>
    <row r="414" spans="1:9" ht="15.6" x14ac:dyDescent="0.3">
      <c r="A414" s="22" t="s">
        <v>470</v>
      </c>
      <c r="B414" s="61" t="s">
        <v>906</v>
      </c>
      <c r="C414" s="29" t="s">
        <v>54</v>
      </c>
      <c r="D414" s="71">
        <v>9</v>
      </c>
      <c r="E414" s="62">
        <f t="shared" si="26"/>
        <v>0</v>
      </c>
      <c r="F414" s="40"/>
      <c r="G414" s="40"/>
      <c r="H414" s="41">
        <f t="shared" si="27"/>
        <v>0</v>
      </c>
      <c r="I414" s="78" t="s">
        <v>923</v>
      </c>
    </row>
    <row r="415" spans="1:9" ht="15.6" x14ac:dyDescent="0.3">
      <c r="A415" s="22" t="s">
        <v>471</v>
      </c>
      <c r="B415" s="61" t="s">
        <v>907</v>
      </c>
      <c r="C415" s="29" t="s">
        <v>54</v>
      </c>
      <c r="D415" s="71">
        <v>5</v>
      </c>
      <c r="E415" s="62">
        <f t="shared" si="26"/>
        <v>0</v>
      </c>
      <c r="F415" s="40"/>
      <c r="G415" s="40"/>
      <c r="H415" s="41">
        <f t="shared" si="27"/>
        <v>0</v>
      </c>
      <c r="I415" s="78" t="s">
        <v>924</v>
      </c>
    </row>
    <row r="416" spans="1:9" ht="15.6" x14ac:dyDescent="0.3">
      <c r="A416" s="22" t="s">
        <v>472</v>
      </c>
      <c r="B416" s="61" t="s">
        <v>908</v>
      </c>
      <c r="C416" s="29" t="s">
        <v>54</v>
      </c>
      <c r="D416" s="71">
        <v>10</v>
      </c>
      <c r="E416" s="62">
        <f t="shared" si="26"/>
        <v>0</v>
      </c>
      <c r="F416" s="40"/>
      <c r="G416" s="40"/>
      <c r="H416" s="41">
        <f t="shared" si="27"/>
        <v>0</v>
      </c>
      <c r="I416" s="78" t="s">
        <v>925</v>
      </c>
    </row>
    <row r="417" spans="1:9" ht="15.6" x14ac:dyDescent="0.3">
      <c r="A417" s="22" t="s">
        <v>473</v>
      </c>
      <c r="B417" s="61" t="s">
        <v>909</v>
      </c>
      <c r="C417" s="29" t="s">
        <v>54</v>
      </c>
      <c r="D417" s="71">
        <v>5</v>
      </c>
      <c r="E417" s="62">
        <f t="shared" si="26"/>
        <v>0</v>
      </c>
      <c r="F417" s="40"/>
      <c r="G417" s="40"/>
      <c r="H417" s="41">
        <f t="shared" si="27"/>
        <v>0</v>
      </c>
      <c r="I417" s="78" t="s">
        <v>926</v>
      </c>
    </row>
    <row r="418" spans="1:9" ht="15.6" x14ac:dyDescent="0.3">
      <c r="A418" s="22" t="s">
        <v>474</v>
      </c>
      <c r="B418" s="61" t="s">
        <v>910</v>
      </c>
      <c r="C418" s="29" t="s">
        <v>54</v>
      </c>
      <c r="D418" s="71">
        <v>5</v>
      </c>
      <c r="E418" s="62">
        <f t="shared" si="26"/>
        <v>0</v>
      </c>
      <c r="F418" s="40"/>
      <c r="G418" s="40"/>
      <c r="H418" s="41">
        <f t="shared" si="27"/>
        <v>0</v>
      </c>
      <c r="I418" s="78" t="s">
        <v>927</v>
      </c>
    </row>
    <row r="419" spans="1:9" ht="15.6" x14ac:dyDescent="0.3">
      <c r="A419" s="22" t="s">
        <v>475</v>
      </c>
      <c r="B419" s="61" t="s">
        <v>911</v>
      </c>
      <c r="C419" s="29" t="s">
        <v>54</v>
      </c>
      <c r="D419" s="71">
        <v>10</v>
      </c>
      <c r="E419" s="62">
        <f t="shared" si="26"/>
        <v>0</v>
      </c>
      <c r="F419" s="40"/>
      <c r="G419" s="40"/>
      <c r="H419" s="41">
        <f t="shared" si="27"/>
        <v>0</v>
      </c>
      <c r="I419" s="78" t="s">
        <v>928</v>
      </c>
    </row>
    <row r="420" spans="1:9" ht="15.6" x14ac:dyDescent="0.3">
      <c r="A420" s="22" t="s">
        <v>476</v>
      </c>
      <c r="B420" s="61" t="s">
        <v>912</v>
      </c>
      <c r="C420" s="29" t="s">
        <v>54</v>
      </c>
      <c r="D420" s="71">
        <v>10</v>
      </c>
      <c r="E420" s="62">
        <f t="shared" si="26"/>
        <v>0</v>
      </c>
      <c r="F420" s="40"/>
      <c r="G420" s="40"/>
      <c r="H420" s="41">
        <f t="shared" si="27"/>
        <v>0</v>
      </c>
      <c r="I420" s="78" t="s">
        <v>929</v>
      </c>
    </row>
    <row r="421" spans="1:9" ht="27.6" x14ac:dyDescent="0.3">
      <c r="A421" s="22" t="s">
        <v>477</v>
      </c>
      <c r="B421" s="61" t="s">
        <v>68</v>
      </c>
      <c r="C421" s="29" t="s">
        <v>51</v>
      </c>
      <c r="D421" s="71">
        <v>1</v>
      </c>
      <c r="E421" s="62">
        <f t="shared" si="26"/>
        <v>0</v>
      </c>
      <c r="F421" s="40"/>
      <c r="G421" s="40"/>
      <c r="H421" s="41">
        <f t="shared" si="27"/>
        <v>0</v>
      </c>
      <c r="I421" s="78" t="s">
        <v>128</v>
      </c>
    </row>
    <row r="422" spans="1:9" ht="15.6" x14ac:dyDescent="0.3">
      <c r="A422" s="22" t="s">
        <v>478</v>
      </c>
      <c r="B422" s="61" t="s">
        <v>913</v>
      </c>
      <c r="C422" s="29" t="s">
        <v>51</v>
      </c>
      <c r="D422" s="71">
        <v>1</v>
      </c>
      <c r="E422" s="62">
        <f t="shared" si="26"/>
        <v>0</v>
      </c>
      <c r="F422" s="40"/>
      <c r="G422" s="40"/>
      <c r="H422" s="41">
        <f t="shared" si="27"/>
        <v>0</v>
      </c>
      <c r="I422" s="78"/>
    </row>
    <row r="423" spans="1:9" ht="15.6" x14ac:dyDescent="0.3">
      <c r="A423" s="22" t="s">
        <v>479</v>
      </c>
      <c r="B423" s="61" t="s">
        <v>914</v>
      </c>
      <c r="C423" s="29" t="s">
        <v>54</v>
      </c>
      <c r="D423" s="71">
        <v>4</v>
      </c>
      <c r="E423" s="62">
        <f t="shared" si="26"/>
        <v>0</v>
      </c>
      <c r="F423" s="40"/>
      <c r="G423" s="40"/>
      <c r="H423" s="41">
        <f t="shared" si="27"/>
        <v>0</v>
      </c>
      <c r="I423" s="78" t="s">
        <v>930</v>
      </c>
    </row>
    <row r="424" spans="1:9" ht="15.6" x14ac:dyDescent="0.3">
      <c r="A424" s="22" t="s">
        <v>480</v>
      </c>
      <c r="B424" s="61" t="s">
        <v>915</v>
      </c>
      <c r="C424" s="29" t="s">
        <v>54</v>
      </c>
      <c r="D424" s="71">
        <v>4</v>
      </c>
      <c r="E424" s="62">
        <f t="shared" si="26"/>
        <v>0</v>
      </c>
      <c r="F424" s="40"/>
      <c r="G424" s="40"/>
      <c r="H424" s="41">
        <f t="shared" si="27"/>
        <v>0</v>
      </c>
      <c r="I424" s="78" t="s">
        <v>931</v>
      </c>
    </row>
    <row r="425" spans="1:9" ht="15.6" x14ac:dyDescent="0.3">
      <c r="A425" s="22" t="s">
        <v>481</v>
      </c>
      <c r="B425" s="61" t="s">
        <v>816</v>
      </c>
      <c r="C425" s="29" t="s">
        <v>9</v>
      </c>
      <c r="D425" s="71">
        <v>3</v>
      </c>
      <c r="E425" s="62">
        <f t="shared" si="26"/>
        <v>0</v>
      </c>
      <c r="F425" s="40"/>
      <c r="G425" s="40"/>
      <c r="H425" s="41">
        <f t="shared" si="27"/>
        <v>0</v>
      </c>
      <c r="I425" s="78"/>
    </row>
    <row r="426" spans="1:9" ht="27.6" x14ac:dyDescent="0.3">
      <c r="A426" s="22" t="s">
        <v>916</v>
      </c>
      <c r="B426" s="61" t="s">
        <v>817</v>
      </c>
      <c r="C426" s="29" t="s">
        <v>9</v>
      </c>
      <c r="D426" s="71">
        <v>3.3</v>
      </c>
      <c r="E426" s="62">
        <f t="shared" si="26"/>
        <v>0</v>
      </c>
      <c r="F426" s="40"/>
      <c r="G426" s="40"/>
      <c r="H426" s="41">
        <f t="shared" si="27"/>
        <v>0</v>
      </c>
      <c r="I426" s="78" t="s">
        <v>115</v>
      </c>
    </row>
    <row r="427" spans="1:9" ht="31.2" x14ac:dyDescent="0.3">
      <c r="A427" s="22" t="s">
        <v>917</v>
      </c>
      <c r="B427" s="61" t="s">
        <v>74</v>
      </c>
      <c r="C427" s="29" t="s">
        <v>17</v>
      </c>
      <c r="D427" s="71">
        <v>12.5</v>
      </c>
      <c r="E427" s="62">
        <f t="shared" si="26"/>
        <v>0</v>
      </c>
      <c r="F427" s="40"/>
      <c r="G427" s="40"/>
      <c r="H427" s="41">
        <f t="shared" si="27"/>
        <v>0</v>
      </c>
      <c r="I427" s="78" t="s">
        <v>129</v>
      </c>
    </row>
    <row r="428" spans="1:9" ht="62.4" x14ac:dyDescent="0.3">
      <c r="A428" s="22" t="s">
        <v>918</v>
      </c>
      <c r="B428" s="61" t="s">
        <v>16</v>
      </c>
      <c r="C428" s="29" t="s">
        <v>17</v>
      </c>
      <c r="D428" s="71">
        <v>1</v>
      </c>
      <c r="E428" s="62">
        <f t="shared" si="26"/>
        <v>0</v>
      </c>
      <c r="F428" s="40"/>
      <c r="G428" s="40"/>
      <c r="H428" s="41">
        <f t="shared" si="27"/>
        <v>0</v>
      </c>
      <c r="I428" s="78" t="s">
        <v>113</v>
      </c>
    </row>
    <row r="429" spans="1:9" ht="15.6" x14ac:dyDescent="0.3">
      <c r="A429" s="18" t="s">
        <v>482</v>
      </c>
      <c r="B429" s="57" t="s">
        <v>82</v>
      </c>
      <c r="C429" s="30"/>
      <c r="D429" s="72"/>
      <c r="E429" s="59"/>
      <c r="F429" s="36"/>
      <c r="G429" s="36"/>
      <c r="H429" s="37"/>
      <c r="I429" s="77"/>
    </row>
    <row r="430" spans="1:9" ht="27.6" x14ac:dyDescent="0.3">
      <c r="A430" s="22" t="s">
        <v>483</v>
      </c>
      <c r="B430" s="61" t="s">
        <v>91</v>
      </c>
      <c r="C430" s="29" t="s">
        <v>92</v>
      </c>
      <c r="D430" s="71">
        <v>22</v>
      </c>
      <c r="E430" s="62">
        <f t="shared" si="26"/>
        <v>0</v>
      </c>
      <c r="F430" s="40"/>
      <c r="G430" s="40"/>
      <c r="H430" s="41">
        <f t="shared" ref="H430:H442" si="28">E430*D430</f>
        <v>0</v>
      </c>
      <c r="I430" s="78" t="s">
        <v>130</v>
      </c>
    </row>
    <row r="431" spans="1:9" ht="15.6" x14ac:dyDescent="0.3">
      <c r="A431" s="22" t="s">
        <v>484</v>
      </c>
      <c r="B431" s="61" t="s">
        <v>177</v>
      </c>
      <c r="C431" s="29" t="s">
        <v>54</v>
      </c>
      <c r="D431" s="71">
        <v>4</v>
      </c>
      <c r="E431" s="62">
        <f t="shared" si="26"/>
        <v>0</v>
      </c>
      <c r="F431" s="40"/>
      <c r="G431" s="40"/>
      <c r="H431" s="41">
        <f t="shared" si="28"/>
        <v>0</v>
      </c>
      <c r="I431" s="78"/>
    </row>
    <row r="432" spans="1:9" ht="15.6" x14ac:dyDescent="0.3">
      <c r="A432" s="22" t="s">
        <v>485</v>
      </c>
      <c r="B432" s="61" t="s">
        <v>838</v>
      </c>
      <c r="C432" s="29" t="s">
        <v>54</v>
      </c>
      <c r="D432" s="71">
        <v>1</v>
      </c>
      <c r="E432" s="62">
        <f t="shared" si="26"/>
        <v>0</v>
      </c>
      <c r="F432" s="40"/>
      <c r="G432" s="40"/>
      <c r="H432" s="41">
        <f t="shared" si="28"/>
        <v>0</v>
      </c>
      <c r="I432" s="29" t="s">
        <v>131</v>
      </c>
    </row>
    <row r="433" spans="1:9" ht="15.6" x14ac:dyDescent="0.3">
      <c r="A433" s="22" t="s">
        <v>486</v>
      </c>
      <c r="B433" s="61" t="s">
        <v>932</v>
      </c>
      <c r="C433" s="29" t="s">
        <v>933</v>
      </c>
      <c r="D433" s="71">
        <v>17</v>
      </c>
      <c r="E433" s="62">
        <f t="shared" si="26"/>
        <v>0</v>
      </c>
      <c r="F433" s="40"/>
      <c r="G433" s="40"/>
      <c r="H433" s="41">
        <f t="shared" si="28"/>
        <v>0</v>
      </c>
      <c r="I433" s="78"/>
    </row>
    <row r="434" spans="1:9" ht="15.6" x14ac:dyDescent="0.3">
      <c r="A434" s="22" t="s">
        <v>487</v>
      </c>
      <c r="B434" s="61" t="s">
        <v>934</v>
      </c>
      <c r="C434" s="29" t="s">
        <v>54</v>
      </c>
      <c r="D434" s="71">
        <v>1</v>
      </c>
      <c r="E434" s="62">
        <f t="shared" si="26"/>
        <v>0</v>
      </c>
      <c r="F434" s="40"/>
      <c r="G434" s="40"/>
      <c r="H434" s="41">
        <f t="shared" si="28"/>
        <v>0</v>
      </c>
      <c r="I434" s="29" t="s">
        <v>131</v>
      </c>
    </row>
    <row r="435" spans="1:9" ht="15.6" x14ac:dyDescent="0.3">
      <c r="A435" s="22" t="s">
        <v>488</v>
      </c>
      <c r="B435" s="61" t="s">
        <v>739</v>
      </c>
      <c r="C435" s="29" t="s">
        <v>54</v>
      </c>
      <c r="D435" s="71">
        <v>1</v>
      </c>
      <c r="E435" s="62">
        <f t="shared" si="26"/>
        <v>0</v>
      </c>
      <c r="F435" s="40"/>
      <c r="G435" s="40"/>
      <c r="H435" s="41">
        <f t="shared" si="28"/>
        <v>0</v>
      </c>
      <c r="I435" s="29" t="s">
        <v>131</v>
      </c>
    </row>
    <row r="436" spans="1:9" ht="15.6" x14ac:dyDescent="0.3">
      <c r="A436" s="22" t="s">
        <v>489</v>
      </c>
      <c r="B436" s="61" t="s">
        <v>935</v>
      </c>
      <c r="C436" s="29" t="s">
        <v>54</v>
      </c>
      <c r="D436" s="71">
        <v>1</v>
      </c>
      <c r="E436" s="62">
        <f t="shared" si="26"/>
        <v>0</v>
      </c>
      <c r="F436" s="40"/>
      <c r="G436" s="40"/>
      <c r="H436" s="41">
        <f t="shared" si="28"/>
        <v>0</v>
      </c>
      <c r="I436" s="78"/>
    </row>
    <row r="437" spans="1:9" ht="15.6" x14ac:dyDescent="0.3">
      <c r="A437" s="22" t="s">
        <v>490</v>
      </c>
      <c r="B437" s="61" t="s">
        <v>186</v>
      </c>
      <c r="C437" s="29" t="s">
        <v>54</v>
      </c>
      <c r="D437" s="71">
        <v>1</v>
      </c>
      <c r="E437" s="62">
        <f t="shared" si="26"/>
        <v>0</v>
      </c>
      <c r="F437" s="40"/>
      <c r="G437" s="40"/>
      <c r="H437" s="41">
        <f t="shared" si="28"/>
        <v>0</v>
      </c>
      <c r="I437" s="78"/>
    </row>
    <row r="438" spans="1:9" ht="15.6" x14ac:dyDescent="0.3">
      <c r="A438" s="22" t="s">
        <v>491</v>
      </c>
      <c r="B438" s="61" t="s">
        <v>936</v>
      </c>
      <c r="C438" s="29" t="s">
        <v>9</v>
      </c>
      <c r="D438" s="71">
        <v>4</v>
      </c>
      <c r="E438" s="62">
        <f t="shared" si="26"/>
        <v>0</v>
      </c>
      <c r="F438" s="40"/>
      <c r="G438" s="40"/>
      <c r="H438" s="41">
        <f t="shared" si="28"/>
        <v>0</v>
      </c>
      <c r="I438" s="78" t="s">
        <v>757</v>
      </c>
    </row>
    <row r="439" spans="1:9" ht="15.6" x14ac:dyDescent="0.3">
      <c r="A439" s="22" t="s">
        <v>492</v>
      </c>
      <c r="B439" s="61" t="s">
        <v>937</v>
      </c>
      <c r="C439" s="29" t="s">
        <v>9</v>
      </c>
      <c r="D439" s="71">
        <v>4</v>
      </c>
      <c r="E439" s="62">
        <f t="shared" si="26"/>
        <v>0</v>
      </c>
      <c r="F439" s="40"/>
      <c r="G439" s="40"/>
      <c r="H439" s="41">
        <f t="shared" si="28"/>
        <v>0</v>
      </c>
      <c r="I439" s="78" t="s">
        <v>757</v>
      </c>
    </row>
    <row r="440" spans="1:9" ht="15.6" x14ac:dyDescent="0.3">
      <c r="A440" s="22" t="s">
        <v>493</v>
      </c>
      <c r="B440" s="61" t="s">
        <v>841</v>
      </c>
      <c r="C440" s="29" t="s">
        <v>54</v>
      </c>
      <c r="D440" s="71">
        <v>32</v>
      </c>
      <c r="E440" s="62">
        <f t="shared" si="26"/>
        <v>0</v>
      </c>
      <c r="F440" s="40"/>
      <c r="G440" s="40"/>
      <c r="H440" s="41">
        <f t="shared" si="28"/>
        <v>0</v>
      </c>
      <c r="I440" s="78"/>
    </row>
    <row r="441" spans="1:9" ht="15.6" x14ac:dyDescent="0.3">
      <c r="A441" s="22" t="s">
        <v>494</v>
      </c>
      <c r="B441" s="61" t="s">
        <v>938</v>
      </c>
      <c r="C441" s="29" t="s">
        <v>9</v>
      </c>
      <c r="D441" s="71">
        <v>10</v>
      </c>
      <c r="E441" s="62">
        <f t="shared" si="26"/>
        <v>0</v>
      </c>
      <c r="F441" s="40"/>
      <c r="G441" s="40"/>
      <c r="H441" s="41">
        <f t="shared" si="28"/>
        <v>0</v>
      </c>
      <c r="I441" s="78"/>
    </row>
    <row r="442" spans="1:9" ht="15.6" x14ac:dyDescent="0.3">
      <c r="A442" s="22" t="s">
        <v>495</v>
      </c>
      <c r="B442" s="61" t="s">
        <v>939</v>
      </c>
      <c r="C442" s="29" t="s">
        <v>54</v>
      </c>
      <c r="D442" s="71">
        <v>4</v>
      </c>
      <c r="E442" s="62">
        <f t="shared" si="26"/>
        <v>0</v>
      </c>
      <c r="F442" s="40"/>
      <c r="G442" s="40"/>
      <c r="H442" s="41">
        <f t="shared" si="28"/>
        <v>0</v>
      </c>
      <c r="I442" s="78"/>
    </row>
    <row r="443" spans="1:9" ht="15.6" x14ac:dyDescent="0.3">
      <c r="A443" s="18" t="s">
        <v>496</v>
      </c>
      <c r="B443" s="57" t="s">
        <v>112</v>
      </c>
      <c r="C443" s="58" t="s">
        <v>17</v>
      </c>
      <c r="D443" s="73">
        <v>1</v>
      </c>
      <c r="E443" s="59">
        <f t="shared" si="26"/>
        <v>0</v>
      </c>
      <c r="F443" s="35"/>
      <c r="G443" s="35"/>
      <c r="H443" s="60"/>
      <c r="I443" s="79"/>
    </row>
    <row r="444" spans="1:9" x14ac:dyDescent="0.3">
      <c r="A444" s="43"/>
      <c r="B444" s="63" t="s">
        <v>1083</v>
      </c>
      <c r="C444" s="45"/>
      <c r="D444" s="48"/>
      <c r="E444" s="39"/>
      <c r="F444" s="39"/>
      <c r="G444" s="54"/>
      <c r="H444" s="55">
        <f>SUM(H394:H443)</f>
        <v>0</v>
      </c>
      <c r="I444" s="56"/>
    </row>
    <row r="445" spans="1:9" x14ac:dyDescent="0.3">
      <c r="A445" s="31">
        <v>10</v>
      </c>
      <c r="B445" s="51" t="s">
        <v>940</v>
      </c>
      <c r="C445" s="52"/>
      <c r="D445" s="53"/>
      <c r="E445" s="34"/>
      <c r="F445" s="34"/>
      <c r="G445" s="34"/>
      <c r="H445" s="34"/>
      <c r="I445" s="33"/>
    </row>
    <row r="446" spans="1:9" ht="15.6" x14ac:dyDescent="0.3">
      <c r="A446" s="18" t="s">
        <v>497</v>
      </c>
      <c r="B446" s="57" t="s">
        <v>14</v>
      </c>
      <c r="C446" s="30"/>
      <c r="D446" s="72"/>
      <c r="E446" s="59"/>
      <c r="F446" s="36"/>
      <c r="G446" s="36"/>
      <c r="H446" s="37"/>
      <c r="I446" s="77"/>
    </row>
    <row r="447" spans="1:9" ht="27.6" x14ac:dyDescent="0.3">
      <c r="A447" s="22" t="s">
        <v>498</v>
      </c>
      <c r="B447" s="61" t="s">
        <v>19</v>
      </c>
      <c r="C447" s="29" t="s">
        <v>20</v>
      </c>
      <c r="D447" s="71">
        <v>36.520000000000003</v>
      </c>
      <c r="E447" s="62">
        <f t="shared" ref="E447:E496" si="29">F447+G447</f>
        <v>0</v>
      </c>
      <c r="F447" s="40"/>
      <c r="G447" s="40"/>
      <c r="H447" s="41">
        <f t="shared" ref="H447:H495" si="30">E447*D447</f>
        <v>0</v>
      </c>
      <c r="I447" s="78" t="s">
        <v>135</v>
      </c>
    </row>
    <row r="448" spans="1:9" ht="27.6" x14ac:dyDescent="0.3">
      <c r="A448" s="22" t="s">
        <v>499</v>
      </c>
      <c r="B448" s="61" t="s">
        <v>941</v>
      </c>
      <c r="C448" s="29" t="s">
        <v>20</v>
      </c>
      <c r="D448" s="71">
        <v>40.17</v>
      </c>
      <c r="E448" s="62">
        <f t="shared" si="29"/>
        <v>0</v>
      </c>
      <c r="F448" s="40"/>
      <c r="G448" s="40"/>
      <c r="H448" s="41">
        <f t="shared" si="30"/>
        <v>0</v>
      </c>
      <c r="I448" s="78" t="s">
        <v>115</v>
      </c>
    </row>
    <row r="449" spans="1:9" ht="15.6" x14ac:dyDescent="0.3">
      <c r="A449" s="22" t="s">
        <v>500</v>
      </c>
      <c r="B449" s="61" t="s">
        <v>26</v>
      </c>
      <c r="C449" s="29" t="s">
        <v>20</v>
      </c>
      <c r="D449" s="71">
        <v>36.520000000000003</v>
      </c>
      <c r="E449" s="62">
        <f t="shared" si="29"/>
        <v>0</v>
      </c>
      <c r="F449" s="40"/>
      <c r="G449" s="40"/>
      <c r="H449" s="41">
        <f t="shared" si="30"/>
        <v>0</v>
      </c>
      <c r="I449" s="78"/>
    </row>
    <row r="450" spans="1:9" ht="15.6" x14ac:dyDescent="0.3">
      <c r="A450" s="22" t="s">
        <v>501</v>
      </c>
      <c r="B450" s="61" t="s">
        <v>28</v>
      </c>
      <c r="C450" s="29" t="s">
        <v>20</v>
      </c>
      <c r="D450" s="71">
        <v>36.520000000000003</v>
      </c>
      <c r="E450" s="62">
        <f t="shared" si="29"/>
        <v>0</v>
      </c>
      <c r="F450" s="40"/>
      <c r="G450" s="40"/>
      <c r="H450" s="41">
        <f t="shared" si="30"/>
        <v>0</v>
      </c>
      <c r="I450" s="78"/>
    </row>
    <row r="451" spans="1:9" ht="15.6" x14ac:dyDescent="0.3">
      <c r="A451" s="22" t="s">
        <v>502</v>
      </c>
      <c r="B451" s="61" t="s">
        <v>30</v>
      </c>
      <c r="C451" s="29" t="s">
        <v>20</v>
      </c>
      <c r="D451" s="71">
        <v>21.65</v>
      </c>
      <c r="E451" s="62">
        <f t="shared" si="29"/>
        <v>0</v>
      </c>
      <c r="F451" s="40"/>
      <c r="G451" s="40"/>
      <c r="H451" s="41">
        <f t="shared" si="30"/>
        <v>0</v>
      </c>
      <c r="I451" s="78"/>
    </row>
    <row r="452" spans="1:9" ht="41.4" x14ac:dyDescent="0.3">
      <c r="A452" s="22" t="s">
        <v>503</v>
      </c>
      <c r="B452" s="61" t="s">
        <v>697</v>
      </c>
      <c r="C452" s="29" t="s">
        <v>20</v>
      </c>
      <c r="D452" s="71">
        <v>21.65</v>
      </c>
      <c r="E452" s="62">
        <f t="shared" si="29"/>
        <v>0</v>
      </c>
      <c r="F452" s="40"/>
      <c r="G452" s="40"/>
      <c r="H452" s="41">
        <f t="shared" si="30"/>
        <v>0</v>
      </c>
      <c r="I452" s="78" t="s">
        <v>705</v>
      </c>
    </row>
    <row r="453" spans="1:9" ht="41.4" x14ac:dyDescent="0.3">
      <c r="A453" s="22" t="s">
        <v>504</v>
      </c>
      <c r="B453" s="61" t="s">
        <v>698</v>
      </c>
      <c r="C453" s="29" t="s">
        <v>20</v>
      </c>
      <c r="D453" s="71">
        <v>28</v>
      </c>
      <c r="E453" s="62">
        <f t="shared" si="29"/>
        <v>0</v>
      </c>
      <c r="F453" s="40"/>
      <c r="G453" s="40"/>
      <c r="H453" s="41">
        <f t="shared" si="30"/>
        <v>0</v>
      </c>
      <c r="I453" s="78" t="s">
        <v>780</v>
      </c>
    </row>
    <row r="454" spans="1:9" ht="15.6" x14ac:dyDescent="0.3">
      <c r="A454" s="22" t="s">
        <v>505</v>
      </c>
      <c r="B454" s="61" t="s">
        <v>699</v>
      </c>
      <c r="C454" s="29" t="s">
        <v>20</v>
      </c>
      <c r="D454" s="71">
        <v>28</v>
      </c>
      <c r="E454" s="62">
        <f t="shared" si="29"/>
        <v>0</v>
      </c>
      <c r="F454" s="40"/>
      <c r="G454" s="40"/>
      <c r="H454" s="41">
        <f t="shared" si="30"/>
        <v>0</v>
      </c>
      <c r="I454" s="78"/>
    </row>
    <row r="455" spans="1:9" ht="69" x14ac:dyDescent="0.3">
      <c r="A455" s="22" t="s">
        <v>506</v>
      </c>
      <c r="B455" s="61" t="s">
        <v>32</v>
      </c>
      <c r="C455" s="29" t="s">
        <v>20</v>
      </c>
      <c r="D455" s="71">
        <v>23.82</v>
      </c>
      <c r="E455" s="62">
        <f t="shared" si="29"/>
        <v>0</v>
      </c>
      <c r="F455" s="40"/>
      <c r="G455" s="40"/>
      <c r="H455" s="41">
        <f t="shared" si="30"/>
        <v>0</v>
      </c>
      <c r="I455" s="78" t="s">
        <v>116</v>
      </c>
    </row>
    <row r="456" spans="1:9" ht="27.6" x14ac:dyDescent="0.3">
      <c r="A456" s="22" t="s">
        <v>507</v>
      </c>
      <c r="B456" s="61" t="s">
        <v>942</v>
      </c>
      <c r="C456" s="29" t="s">
        <v>9</v>
      </c>
      <c r="D456" s="71">
        <v>23.1</v>
      </c>
      <c r="E456" s="62">
        <f t="shared" si="29"/>
        <v>0</v>
      </c>
      <c r="F456" s="40"/>
      <c r="G456" s="40"/>
      <c r="H456" s="41">
        <f t="shared" si="30"/>
        <v>0</v>
      </c>
      <c r="I456" s="78" t="s">
        <v>115</v>
      </c>
    </row>
    <row r="457" spans="1:9" ht="15.6" x14ac:dyDescent="0.3">
      <c r="A457" s="22" t="s">
        <v>508</v>
      </c>
      <c r="B457" s="61" t="s">
        <v>145</v>
      </c>
      <c r="C457" s="29" t="s">
        <v>20</v>
      </c>
      <c r="D457" s="71">
        <v>36.200000000000003</v>
      </c>
      <c r="E457" s="62">
        <f t="shared" si="29"/>
        <v>0</v>
      </c>
      <c r="F457" s="40"/>
      <c r="G457" s="40"/>
      <c r="H457" s="41">
        <f t="shared" si="30"/>
        <v>0</v>
      </c>
      <c r="I457" s="78"/>
    </row>
    <row r="458" spans="1:9" ht="27.6" x14ac:dyDescent="0.3">
      <c r="A458" s="22" t="s">
        <v>509</v>
      </c>
      <c r="B458" s="61" t="s">
        <v>941</v>
      </c>
      <c r="C458" s="29" t="s">
        <v>20</v>
      </c>
      <c r="D458" s="71">
        <v>39.82</v>
      </c>
      <c r="E458" s="62">
        <f t="shared" si="29"/>
        <v>0</v>
      </c>
      <c r="F458" s="40"/>
      <c r="G458" s="40"/>
      <c r="H458" s="41">
        <f t="shared" si="30"/>
        <v>0</v>
      </c>
      <c r="I458" s="78" t="s">
        <v>115</v>
      </c>
    </row>
    <row r="459" spans="1:9" ht="27.6" x14ac:dyDescent="0.3">
      <c r="A459" s="22" t="s">
        <v>510</v>
      </c>
      <c r="B459" s="61" t="s">
        <v>943</v>
      </c>
      <c r="C459" s="29" t="s">
        <v>92</v>
      </c>
      <c r="D459" s="71">
        <v>16.5</v>
      </c>
      <c r="E459" s="62">
        <f t="shared" si="29"/>
        <v>0</v>
      </c>
      <c r="F459" s="40"/>
      <c r="G459" s="40"/>
      <c r="H459" s="41">
        <f t="shared" si="30"/>
        <v>0</v>
      </c>
      <c r="I459" s="78" t="s">
        <v>115</v>
      </c>
    </row>
    <row r="460" spans="1:9" ht="15.6" x14ac:dyDescent="0.3">
      <c r="A460" s="22" t="s">
        <v>511</v>
      </c>
      <c r="B460" s="61" t="s">
        <v>26</v>
      </c>
      <c r="C460" s="29" t="s">
        <v>20</v>
      </c>
      <c r="D460" s="71">
        <v>36.200000000000003</v>
      </c>
      <c r="E460" s="62">
        <f t="shared" si="29"/>
        <v>0</v>
      </c>
      <c r="F460" s="40"/>
      <c r="G460" s="40"/>
      <c r="H460" s="41">
        <f t="shared" si="30"/>
        <v>0</v>
      </c>
      <c r="I460" s="78"/>
    </row>
    <row r="461" spans="1:9" ht="15.6" x14ac:dyDescent="0.3">
      <c r="A461" s="22" t="s">
        <v>512</v>
      </c>
      <c r="B461" s="61" t="s">
        <v>28</v>
      </c>
      <c r="C461" s="29" t="s">
        <v>20</v>
      </c>
      <c r="D461" s="71">
        <v>36.200000000000003</v>
      </c>
      <c r="E461" s="62">
        <f t="shared" si="29"/>
        <v>0</v>
      </c>
      <c r="F461" s="40"/>
      <c r="G461" s="40"/>
      <c r="H461" s="41">
        <f t="shared" si="30"/>
        <v>0</v>
      </c>
      <c r="I461" s="78"/>
    </row>
    <row r="462" spans="1:9" ht="15.6" x14ac:dyDescent="0.3">
      <c r="A462" s="22" t="s">
        <v>513</v>
      </c>
      <c r="B462" s="61" t="s">
        <v>883</v>
      </c>
      <c r="C462" s="29" t="s">
        <v>20</v>
      </c>
      <c r="D462" s="71">
        <v>19.100000000000001</v>
      </c>
      <c r="E462" s="62">
        <f t="shared" si="29"/>
        <v>0</v>
      </c>
      <c r="F462" s="40"/>
      <c r="G462" s="40"/>
      <c r="H462" s="41">
        <f t="shared" si="30"/>
        <v>0</v>
      </c>
      <c r="I462" s="78"/>
    </row>
    <row r="463" spans="1:9" ht="15.6" x14ac:dyDescent="0.3">
      <c r="A463" s="22" t="s">
        <v>514</v>
      </c>
      <c r="B463" s="61" t="s">
        <v>46</v>
      </c>
      <c r="C463" s="29" t="s">
        <v>2</v>
      </c>
      <c r="D463" s="71">
        <v>13</v>
      </c>
      <c r="E463" s="62">
        <f t="shared" si="29"/>
        <v>0</v>
      </c>
      <c r="F463" s="40"/>
      <c r="G463" s="40"/>
      <c r="H463" s="41">
        <f t="shared" si="30"/>
        <v>0</v>
      </c>
      <c r="I463" s="78" t="s">
        <v>119</v>
      </c>
    </row>
    <row r="464" spans="1:9" ht="69" x14ac:dyDescent="0.3">
      <c r="A464" s="22" t="s">
        <v>515</v>
      </c>
      <c r="B464" s="61" t="s">
        <v>761</v>
      </c>
      <c r="C464" s="29" t="s">
        <v>20</v>
      </c>
      <c r="D464" s="71">
        <v>21.01</v>
      </c>
      <c r="E464" s="62">
        <f t="shared" si="29"/>
        <v>0</v>
      </c>
      <c r="F464" s="40"/>
      <c r="G464" s="40"/>
      <c r="H464" s="41">
        <f t="shared" si="30"/>
        <v>0</v>
      </c>
      <c r="I464" s="78" t="s">
        <v>116</v>
      </c>
    </row>
    <row r="465" spans="1:9" ht="55.2" x14ac:dyDescent="0.3">
      <c r="A465" s="22" t="s">
        <v>516</v>
      </c>
      <c r="B465" s="61" t="s">
        <v>884</v>
      </c>
      <c r="C465" s="29" t="s">
        <v>51</v>
      </c>
      <c r="D465" s="71">
        <v>1</v>
      </c>
      <c r="E465" s="62">
        <f t="shared" si="29"/>
        <v>0</v>
      </c>
      <c r="F465" s="40"/>
      <c r="G465" s="40"/>
      <c r="H465" s="41">
        <f t="shared" si="30"/>
        <v>0</v>
      </c>
      <c r="I465" s="78" t="s">
        <v>956</v>
      </c>
    </row>
    <row r="466" spans="1:9" ht="15.6" x14ac:dyDescent="0.3">
      <c r="A466" s="22" t="s">
        <v>517</v>
      </c>
      <c r="B466" s="61" t="s">
        <v>944</v>
      </c>
      <c r="C466" s="29" t="s">
        <v>54</v>
      </c>
      <c r="D466" s="71">
        <v>7</v>
      </c>
      <c r="E466" s="62">
        <f t="shared" si="29"/>
        <v>0</v>
      </c>
      <c r="F466" s="40"/>
      <c r="G466" s="40"/>
      <c r="H466" s="41">
        <f t="shared" si="30"/>
        <v>0</v>
      </c>
      <c r="I466" s="78" t="s">
        <v>957</v>
      </c>
    </row>
    <row r="467" spans="1:9" ht="15.6" x14ac:dyDescent="0.3">
      <c r="A467" s="22" t="s">
        <v>518</v>
      </c>
      <c r="B467" s="61" t="s">
        <v>945</v>
      </c>
      <c r="C467" s="29" t="s">
        <v>54</v>
      </c>
      <c r="D467" s="71">
        <v>4</v>
      </c>
      <c r="E467" s="62">
        <f t="shared" si="29"/>
        <v>0</v>
      </c>
      <c r="F467" s="40"/>
      <c r="G467" s="40"/>
      <c r="H467" s="41">
        <f t="shared" si="30"/>
        <v>0</v>
      </c>
      <c r="I467" s="78" t="s">
        <v>958</v>
      </c>
    </row>
    <row r="468" spans="1:9" ht="15.6" x14ac:dyDescent="0.3">
      <c r="A468" s="22" t="s">
        <v>519</v>
      </c>
      <c r="B468" s="61" t="s">
        <v>946</v>
      </c>
      <c r="C468" s="29" t="s">
        <v>54</v>
      </c>
      <c r="D468" s="71">
        <v>14</v>
      </c>
      <c r="E468" s="62">
        <f t="shared" si="29"/>
        <v>0</v>
      </c>
      <c r="F468" s="40"/>
      <c r="G468" s="40"/>
      <c r="H468" s="41">
        <f t="shared" si="30"/>
        <v>0</v>
      </c>
      <c r="I468" s="78" t="s">
        <v>959</v>
      </c>
    </row>
    <row r="469" spans="1:9" ht="15.6" x14ac:dyDescent="0.3">
      <c r="A469" s="22" t="s">
        <v>520</v>
      </c>
      <c r="B469" s="61" t="s">
        <v>947</v>
      </c>
      <c r="C469" s="29" t="s">
        <v>54</v>
      </c>
      <c r="D469" s="71">
        <v>8</v>
      </c>
      <c r="E469" s="62">
        <f t="shared" si="29"/>
        <v>0</v>
      </c>
      <c r="F469" s="40"/>
      <c r="G469" s="40"/>
      <c r="H469" s="41">
        <f t="shared" si="30"/>
        <v>0</v>
      </c>
      <c r="I469" s="78" t="s">
        <v>789</v>
      </c>
    </row>
    <row r="470" spans="1:9" ht="15.6" x14ac:dyDescent="0.3">
      <c r="A470" s="22" t="s">
        <v>521</v>
      </c>
      <c r="B470" s="61" t="s">
        <v>948</v>
      </c>
      <c r="C470" s="29" t="s">
        <v>54</v>
      </c>
      <c r="D470" s="71">
        <v>4</v>
      </c>
      <c r="E470" s="62">
        <f t="shared" si="29"/>
        <v>0</v>
      </c>
      <c r="F470" s="40"/>
      <c r="G470" s="40"/>
      <c r="H470" s="41">
        <f t="shared" si="30"/>
        <v>0</v>
      </c>
      <c r="I470" s="78" t="s">
        <v>960</v>
      </c>
    </row>
    <row r="471" spans="1:9" ht="15.6" x14ac:dyDescent="0.3">
      <c r="A471" s="22" t="s">
        <v>522</v>
      </c>
      <c r="B471" s="61" t="s">
        <v>949</v>
      </c>
      <c r="C471" s="29" t="s">
        <v>54</v>
      </c>
      <c r="D471" s="71">
        <v>8</v>
      </c>
      <c r="E471" s="62">
        <f t="shared" si="29"/>
        <v>0</v>
      </c>
      <c r="F471" s="40"/>
      <c r="G471" s="40"/>
      <c r="H471" s="41">
        <f t="shared" si="30"/>
        <v>0</v>
      </c>
      <c r="I471" s="78" t="s">
        <v>123</v>
      </c>
    </row>
    <row r="472" spans="1:9" ht="27.6" x14ac:dyDescent="0.3">
      <c r="A472" s="22" t="s">
        <v>523</v>
      </c>
      <c r="B472" s="61" t="s">
        <v>68</v>
      </c>
      <c r="C472" s="29" t="s">
        <v>51</v>
      </c>
      <c r="D472" s="71">
        <v>1</v>
      </c>
      <c r="E472" s="62">
        <f t="shared" si="29"/>
        <v>0</v>
      </c>
      <c r="F472" s="40"/>
      <c r="G472" s="40"/>
      <c r="H472" s="41">
        <f t="shared" si="30"/>
        <v>0</v>
      </c>
      <c r="I472" s="78" t="s">
        <v>128</v>
      </c>
    </row>
    <row r="473" spans="1:9" ht="41.4" x14ac:dyDescent="0.3">
      <c r="A473" s="22" t="s">
        <v>524</v>
      </c>
      <c r="B473" s="61" t="s">
        <v>887</v>
      </c>
      <c r="C473" s="29" t="s">
        <v>51</v>
      </c>
      <c r="D473" s="71">
        <v>1</v>
      </c>
      <c r="E473" s="62">
        <f t="shared" si="29"/>
        <v>0</v>
      </c>
      <c r="F473" s="40"/>
      <c r="G473" s="40"/>
      <c r="H473" s="41">
        <f t="shared" si="30"/>
        <v>0</v>
      </c>
      <c r="I473" s="78" t="s">
        <v>895</v>
      </c>
    </row>
    <row r="474" spans="1:9" ht="15.6" x14ac:dyDescent="0.3">
      <c r="A474" s="22" t="s">
        <v>952</v>
      </c>
      <c r="B474" s="61" t="s">
        <v>950</v>
      </c>
      <c r="C474" s="29" t="s">
        <v>9</v>
      </c>
      <c r="D474" s="71">
        <v>22</v>
      </c>
      <c r="E474" s="62">
        <f t="shared" si="29"/>
        <v>0</v>
      </c>
      <c r="F474" s="40"/>
      <c r="G474" s="40"/>
      <c r="H474" s="41">
        <f t="shared" si="30"/>
        <v>0</v>
      </c>
      <c r="I474" s="78"/>
    </row>
    <row r="475" spans="1:9" ht="15.6" x14ac:dyDescent="0.3">
      <c r="A475" s="22" t="s">
        <v>953</v>
      </c>
      <c r="B475" s="61" t="s">
        <v>951</v>
      </c>
      <c r="C475" s="29" t="s">
        <v>54</v>
      </c>
      <c r="D475" s="71">
        <v>3</v>
      </c>
      <c r="E475" s="62">
        <f t="shared" si="29"/>
        <v>0</v>
      </c>
      <c r="F475" s="40"/>
      <c r="G475" s="40"/>
      <c r="H475" s="41">
        <f t="shared" si="30"/>
        <v>0</v>
      </c>
      <c r="I475" s="78"/>
    </row>
    <row r="476" spans="1:9" ht="31.2" x14ac:dyDescent="0.3">
      <c r="A476" s="22" t="s">
        <v>954</v>
      </c>
      <c r="B476" s="61" t="s">
        <v>74</v>
      </c>
      <c r="C476" s="29" t="s">
        <v>20</v>
      </c>
      <c r="D476" s="71">
        <v>6</v>
      </c>
      <c r="E476" s="62">
        <f t="shared" si="29"/>
        <v>0</v>
      </c>
      <c r="F476" s="40"/>
      <c r="G476" s="40"/>
      <c r="H476" s="41">
        <f t="shared" si="30"/>
        <v>0</v>
      </c>
      <c r="I476" s="78" t="s">
        <v>129</v>
      </c>
    </row>
    <row r="477" spans="1:9" ht="62.4" x14ac:dyDescent="0.3">
      <c r="A477" s="22" t="s">
        <v>955</v>
      </c>
      <c r="B477" s="61" t="s">
        <v>16</v>
      </c>
      <c r="C477" s="29" t="s">
        <v>17</v>
      </c>
      <c r="D477" s="71">
        <v>1</v>
      </c>
      <c r="E477" s="62">
        <f t="shared" si="29"/>
        <v>0</v>
      </c>
      <c r="F477" s="40"/>
      <c r="G477" s="40"/>
      <c r="H477" s="41">
        <f t="shared" si="30"/>
        <v>0</v>
      </c>
      <c r="I477" s="78" t="s">
        <v>113</v>
      </c>
    </row>
    <row r="478" spans="1:9" ht="15.6" x14ac:dyDescent="0.3">
      <c r="A478" s="18" t="s">
        <v>525</v>
      </c>
      <c r="B478" s="57" t="s">
        <v>82</v>
      </c>
      <c r="C478" s="30"/>
      <c r="D478" s="72"/>
      <c r="E478" s="59"/>
      <c r="F478" s="36"/>
      <c r="G478" s="36"/>
      <c r="H478" s="37"/>
      <c r="I478" s="77"/>
    </row>
    <row r="479" spans="1:9" ht="15.6" x14ac:dyDescent="0.3">
      <c r="A479" s="22" t="s">
        <v>526</v>
      </c>
      <c r="B479" s="61" t="s">
        <v>91</v>
      </c>
      <c r="C479" s="29" t="s">
        <v>51</v>
      </c>
      <c r="D479" s="71">
        <v>1</v>
      </c>
      <c r="E479" s="62">
        <f t="shared" ref="E479:E495" si="31">F479+G479</f>
        <v>0</v>
      </c>
      <c r="F479" s="40"/>
      <c r="G479" s="40"/>
      <c r="H479" s="41">
        <f t="shared" si="30"/>
        <v>0</v>
      </c>
      <c r="I479" s="78"/>
    </row>
    <row r="480" spans="1:9" ht="15.6" x14ac:dyDescent="0.3">
      <c r="A480" s="22" t="s">
        <v>527</v>
      </c>
      <c r="B480" s="61" t="s">
        <v>961</v>
      </c>
      <c r="C480" s="29" t="s">
        <v>9</v>
      </c>
      <c r="D480" s="71">
        <v>15</v>
      </c>
      <c r="E480" s="62">
        <f t="shared" si="31"/>
        <v>0</v>
      </c>
      <c r="F480" s="40"/>
      <c r="G480" s="40"/>
      <c r="H480" s="41">
        <f t="shared" si="30"/>
        <v>0</v>
      </c>
      <c r="I480" s="78"/>
    </row>
    <row r="481" spans="1:9" ht="15.6" x14ac:dyDescent="0.3">
      <c r="A481" s="22" t="s">
        <v>528</v>
      </c>
      <c r="B481" s="61" t="s">
        <v>962</v>
      </c>
      <c r="C481" s="29" t="s">
        <v>54</v>
      </c>
      <c r="D481" s="71">
        <v>4</v>
      </c>
      <c r="E481" s="62">
        <f t="shared" si="31"/>
        <v>0</v>
      </c>
      <c r="F481" s="40"/>
      <c r="G481" s="40"/>
      <c r="H481" s="41">
        <f t="shared" si="30"/>
        <v>0</v>
      </c>
      <c r="I481" s="78"/>
    </row>
    <row r="482" spans="1:9" ht="15.6" x14ac:dyDescent="0.3">
      <c r="A482" s="22" t="s">
        <v>529</v>
      </c>
      <c r="B482" s="61" t="s">
        <v>737</v>
      </c>
      <c r="C482" s="29" t="s">
        <v>54</v>
      </c>
      <c r="D482" s="71">
        <v>1</v>
      </c>
      <c r="E482" s="62">
        <f t="shared" si="31"/>
        <v>0</v>
      </c>
      <c r="F482" s="40"/>
      <c r="G482" s="40"/>
      <c r="H482" s="41">
        <f t="shared" si="30"/>
        <v>0</v>
      </c>
      <c r="I482" s="29" t="s">
        <v>131</v>
      </c>
    </row>
    <row r="483" spans="1:9" ht="15.6" x14ac:dyDescent="0.3">
      <c r="A483" s="22" t="s">
        <v>530</v>
      </c>
      <c r="B483" s="61" t="s">
        <v>963</v>
      </c>
      <c r="C483" s="29" t="s">
        <v>54</v>
      </c>
      <c r="D483" s="71">
        <v>1</v>
      </c>
      <c r="E483" s="62">
        <f t="shared" si="31"/>
        <v>0</v>
      </c>
      <c r="F483" s="40"/>
      <c r="G483" s="40"/>
      <c r="H483" s="41">
        <f t="shared" si="30"/>
        <v>0</v>
      </c>
      <c r="I483" s="29" t="s">
        <v>131</v>
      </c>
    </row>
    <row r="484" spans="1:9" ht="15.6" x14ac:dyDescent="0.3">
      <c r="A484" s="22" t="s">
        <v>531</v>
      </c>
      <c r="B484" s="61" t="s">
        <v>739</v>
      </c>
      <c r="C484" s="29" t="s">
        <v>54</v>
      </c>
      <c r="D484" s="71">
        <v>1</v>
      </c>
      <c r="E484" s="62">
        <f t="shared" si="31"/>
        <v>0</v>
      </c>
      <c r="F484" s="40"/>
      <c r="G484" s="40"/>
      <c r="H484" s="41">
        <f t="shared" si="30"/>
        <v>0</v>
      </c>
      <c r="I484" s="29" t="s">
        <v>131</v>
      </c>
    </row>
    <row r="485" spans="1:9" ht="15.6" x14ac:dyDescent="0.3">
      <c r="A485" s="22" t="s">
        <v>532</v>
      </c>
      <c r="B485" s="61" t="s">
        <v>964</v>
      </c>
      <c r="C485" s="29" t="s">
        <v>54</v>
      </c>
      <c r="D485" s="71">
        <v>1</v>
      </c>
      <c r="E485" s="62">
        <f t="shared" si="31"/>
        <v>0</v>
      </c>
      <c r="F485" s="40"/>
      <c r="G485" s="40"/>
      <c r="H485" s="41">
        <f t="shared" si="30"/>
        <v>0</v>
      </c>
      <c r="I485" s="78"/>
    </row>
    <row r="486" spans="1:9" ht="15.6" x14ac:dyDescent="0.3">
      <c r="A486" s="22" t="s">
        <v>533</v>
      </c>
      <c r="B486" s="61" t="s">
        <v>186</v>
      </c>
      <c r="C486" s="29" t="s">
        <v>54</v>
      </c>
      <c r="D486" s="71">
        <v>1</v>
      </c>
      <c r="E486" s="62">
        <f t="shared" si="31"/>
        <v>0</v>
      </c>
      <c r="F486" s="40"/>
      <c r="G486" s="40"/>
      <c r="H486" s="41">
        <f t="shared" si="30"/>
        <v>0</v>
      </c>
      <c r="I486" s="78"/>
    </row>
    <row r="487" spans="1:9" ht="15.6" x14ac:dyDescent="0.3">
      <c r="A487" s="22" t="s">
        <v>534</v>
      </c>
      <c r="B487" s="61" t="s">
        <v>740</v>
      </c>
      <c r="C487" s="29" t="s">
        <v>54</v>
      </c>
      <c r="D487" s="71">
        <v>1</v>
      </c>
      <c r="E487" s="62">
        <f t="shared" si="31"/>
        <v>0</v>
      </c>
      <c r="F487" s="40"/>
      <c r="G487" s="40"/>
      <c r="H487" s="41">
        <f t="shared" si="30"/>
        <v>0</v>
      </c>
      <c r="I487" s="78"/>
    </row>
    <row r="488" spans="1:9" ht="15.6" x14ac:dyDescent="0.3">
      <c r="A488" s="22" t="s">
        <v>535</v>
      </c>
      <c r="B488" s="61" t="s">
        <v>42</v>
      </c>
      <c r="C488" s="29" t="s">
        <v>20</v>
      </c>
      <c r="D488" s="71">
        <v>10</v>
      </c>
      <c r="E488" s="62">
        <f t="shared" si="31"/>
        <v>0</v>
      </c>
      <c r="F488" s="40"/>
      <c r="G488" s="40"/>
      <c r="H488" s="41">
        <f t="shared" si="30"/>
        <v>0</v>
      </c>
      <c r="I488" s="78"/>
    </row>
    <row r="489" spans="1:9" ht="15.6" x14ac:dyDescent="0.3">
      <c r="A489" s="22" t="s">
        <v>536</v>
      </c>
      <c r="B489" s="61" t="s">
        <v>965</v>
      </c>
      <c r="C489" s="29" t="s">
        <v>54</v>
      </c>
      <c r="D489" s="71">
        <v>1</v>
      </c>
      <c r="E489" s="62">
        <f t="shared" si="31"/>
        <v>0</v>
      </c>
      <c r="F489" s="40"/>
      <c r="G489" s="40"/>
      <c r="H489" s="41">
        <f t="shared" si="30"/>
        <v>0</v>
      </c>
      <c r="I489" s="78"/>
    </row>
    <row r="490" spans="1:9" ht="15.6" x14ac:dyDescent="0.3">
      <c r="A490" s="22" t="s">
        <v>537</v>
      </c>
      <c r="B490" s="61" t="s">
        <v>966</v>
      </c>
      <c r="C490" s="29" t="s">
        <v>54</v>
      </c>
      <c r="D490" s="71">
        <v>1</v>
      </c>
      <c r="E490" s="62">
        <f t="shared" si="31"/>
        <v>0</v>
      </c>
      <c r="F490" s="40"/>
      <c r="G490" s="40"/>
      <c r="H490" s="41">
        <f t="shared" si="30"/>
        <v>0</v>
      </c>
      <c r="I490" s="78" t="s">
        <v>757</v>
      </c>
    </row>
    <row r="491" spans="1:9" ht="15.6" x14ac:dyDescent="0.3">
      <c r="A491" s="22" t="s">
        <v>538</v>
      </c>
      <c r="B491" s="61" t="s">
        <v>184</v>
      </c>
      <c r="C491" s="29" t="s">
        <v>54</v>
      </c>
      <c r="D491" s="71">
        <v>4</v>
      </c>
      <c r="E491" s="62">
        <f t="shared" si="31"/>
        <v>0</v>
      </c>
      <c r="F491" s="40"/>
      <c r="G491" s="40"/>
      <c r="H491" s="41">
        <f t="shared" si="30"/>
        <v>0</v>
      </c>
      <c r="I491" s="78"/>
    </row>
    <row r="492" spans="1:9" ht="15.6" x14ac:dyDescent="0.3">
      <c r="A492" s="22" t="s">
        <v>539</v>
      </c>
      <c r="B492" s="61" t="s">
        <v>967</v>
      </c>
      <c r="C492" s="29" t="s">
        <v>9</v>
      </c>
      <c r="D492" s="71">
        <v>6</v>
      </c>
      <c r="E492" s="62">
        <f t="shared" si="31"/>
        <v>0</v>
      </c>
      <c r="F492" s="40"/>
      <c r="G492" s="40"/>
      <c r="H492" s="41">
        <f t="shared" si="30"/>
        <v>0</v>
      </c>
      <c r="I492" s="78" t="s">
        <v>757</v>
      </c>
    </row>
    <row r="493" spans="1:9" ht="15.6" x14ac:dyDescent="0.3">
      <c r="A493" s="22" t="s">
        <v>540</v>
      </c>
      <c r="B493" s="61" t="s">
        <v>968</v>
      </c>
      <c r="C493" s="29" t="s">
        <v>9</v>
      </c>
      <c r="D493" s="71">
        <v>4</v>
      </c>
      <c r="E493" s="62">
        <f t="shared" si="31"/>
        <v>0</v>
      </c>
      <c r="F493" s="40"/>
      <c r="G493" s="40"/>
      <c r="H493" s="41">
        <f t="shared" si="30"/>
        <v>0</v>
      </c>
      <c r="I493" s="78" t="s">
        <v>757</v>
      </c>
    </row>
    <row r="494" spans="1:9" ht="15.6" x14ac:dyDescent="0.3">
      <c r="A494" s="22" t="s">
        <v>541</v>
      </c>
      <c r="B494" s="61" t="s">
        <v>969</v>
      </c>
      <c r="C494" s="29" t="s">
        <v>9</v>
      </c>
      <c r="D494" s="71">
        <v>3</v>
      </c>
      <c r="E494" s="62">
        <f t="shared" si="31"/>
        <v>0</v>
      </c>
      <c r="F494" s="40"/>
      <c r="G494" s="40"/>
      <c r="H494" s="41">
        <f t="shared" si="30"/>
        <v>0</v>
      </c>
      <c r="I494" s="78"/>
    </row>
    <row r="495" spans="1:9" ht="15.6" x14ac:dyDescent="0.3">
      <c r="A495" s="22" t="s">
        <v>970</v>
      </c>
      <c r="B495" s="61" t="s">
        <v>764</v>
      </c>
      <c r="C495" s="29" t="s">
        <v>20</v>
      </c>
      <c r="D495" s="71">
        <v>1</v>
      </c>
      <c r="E495" s="62">
        <f t="shared" si="31"/>
        <v>0</v>
      </c>
      <c r="F495" s="40"/>
      <c r="G495" s="40"/>
      <c r="H495" s="41">
        <f t="shared" si="30"/>
        <v>0</v>
      </c>
      <c r="I495" s="78" t="s">
        <v>757</v>
      </c>
    </row>
    <row r="496" spans="1:9" ht="15.6" x14ac:dyDescent="0.3">
      <c r="A496" s="18" t="s">
        <v>542</v>
      </c>
      <c r="B496" s="57" t="s">
        <v>112</v>
      </c>
      <c r="C496" s="58" t="s">
        <v>17</v>
      </c>
      <c r="D496" s="73">
        <v>1</v>
      </c>
      <c r="E496" s="59">
        <f t="shared" si="29"/>
        <v>0</v>
      </c>
      <c r="F496" s="35"/>
      <c r="G496" s="35"/>
      <c r="H496" s="60"/>
      <c r="I496" s="79"/>
    </row>
    <row r="497" spans="1:9" x14ac:dyDescent="0.3">
      <c r="A497" s="43"/>
      <c r="B497" s="63" t="s">
        <v>1084</v>
      </c>
      <c r="C497" s="45"/>
      <c r="D497" s="48"/>
      <c r="E497" s="39"/>
      <c r="F497" s="39"/>
      <c r="G497" s="54"/>
      <c r="H497" s="55">
        <f>SUM(H447:H496)</f>
        <v>0</v>
      </c>
      <c r="I497" s="56"/>
    </row>
    <row r="498" spans="1:9" x14ac:dyDescent="0.3">
      <c r="A498" s="31">
        <v>11</v>
      </c>
      <c r="B498" s="51" t="s">
        <v>971</v>
      </c>
      <c r="C498" s="52"/>
      <c r="D498" s="53"/>
      <c r="E498" s="34"/>
      <c r="F498" s="34"/>
      <c r="G498" s="34"/>
      <c r="H498" s="34"/>
      <c r="I498" s="33"/>
    </row>
    <row r="499" spans="1:9" ht="15.6" x14ac:dyDescent="0.3">
      <c r="A499" s="18" t="s">
        <v>543</v>
      </c>
      <c r="B499" s="57" t="s">
        <v>14</v>
      </c>
      <c r="C499" s="30"/>
      <c r="D499" s="72"/>
      <c r="E499" s="59"/>
      <c r="F499" s="36"/>
      <c r="G499" s="36"/>
      <c r="H499" s="37"/>
      <c r="I499" s="77"/>
    </row>
    <row r="500" spans="1:9" ht="27.6" x14ac:dyDescent="0.3">
      <c r="A500" s="22" t="s">
        <v>544</v>
      </c>
      <c r="B500" s="61" t="s">
        <v>19</v>
      </c>
      <c r="C500" s="29" t="s">
        <v>20</v>
      </c>
      <c r="D500" s="71">
        <v>44.39</v>
      </c>
      <c r="E500" s="62">
        <f t="shared" ref="E500:E524" si="32">F500+G500</f>
        <v>0</v>
      </c>
      <c r="F500" s="40"/>
      <c r="G500" s="40"/>
      <c r="H500" s="41">
        <f t="shared" ref="H500:H524" si="33">E500*D500</f>
        <v>0</v>
      </c>
      <c r="I500" s="78" t="s">
        <v>135</v>
      </c>
    </row>
    <row r="501" spans="1:9" ht="27.6" x14ac:dyDescent="0.3">
      <c r="A501" s="22" t="s">
        <v>545</v>
      </c>
      <c r="B501" s="61" t="s">
        <v>22</v>
      </c>
      <c r="C501" s="29" t="s">
        <v>20</v>
      </c>
      <c r="D501" s="71">
        <v>48.83</v>
      </c>
      <c r="E501" s="62">
        <f t="shared" si="32"/>
        <v>0</v>
      </c>
      <c r="F501" s="40"/>
      <c r="G501" s="40"/>
      <c r="H501" s="41">
        <f t="shared" si="33"/>
        <v>0</v>
      </c>
      <c r="I501" s="78" t="s">
        <v>115</v>
      </c>
    </row>
    <row r="502" spans="1:9" ht="27.6" x14ac:dyDescent="0.3">
      <c r="A502" s="22" t="s">
        <v>546</v>
      </c>
      <c r="B502" s="61" t="s">
        <v>138</v>
      </c>
      <c r="C502" s="29" t="s">
        <v>20</v>
      </c>
      <c r="D502" s="71">
        <v>31.66</v>
      </c>
      <c r="E502" s="62">
        <f t="shared" si="32"/>
        <v>0</v>
      </c>
      <c r="F502" s="40"/>
      <c r="G502" s="40"/>
      <c r="H502" s="41">
        <f t="shared" si="33"/>
        <v>0</v>
      </c>
      <c r="I502" s="78" t="s">
        <v>115</v>
      </c>
    </row>
    <row r="503" spans="1:9" ht="15.6" x14ac:dyDescent="0.3">
      <c r="A503" s="22" t="s">
        <v>547</v>
      </c>
      <c r="B503" s="61" t="s">
        <v>26</v>
      </c>
      <c r="C503" s="29" t="s">
        <v>20</v>
      </c>
      <c r="D503" s="71">
        <v>44.39</v>
      </c>
      <c r="E503" s="62">
        <f t="shared" si="32"/>
        <v>0</v>
      </c>
      <c r="F503" s="40"/>
      <c r="G503" s="40"/>
      <c r="H503" s="41">
        <f t="shared" si="33"/>
        <v>0</v>
      </c>
      <c r="I503" s="78"/>
    </row>
    <row r="504" spans="1:9" ht="15.6" x14ac:dyDescent="0.3">
      <c r="A504" s="22" t="s">
        <v>548</v>
      </c>
      <c r="B504" s="61" t="s">
        <v>28</v>
      </c>
      <c r="C504" s="29" t="s">
        <v>20</v>
      </c>
      <c r="D504" s="71">
        <v>44.39</v>
      </c>
      <c r="E504" s="62">
        <f t="shared" si="32"/>
        <v>0</v>
      </c>
      <c r="F504" s="40"/>
      <c r="G504" s="40"/>
      <c r="H504" s="41">
        <f t="shared" si="33"/>
        <v>0</v>
      </c>
      <c r="I504" s="78"/>
    </row>
    <row r="505" spans="1:9" ht="15.6" x14ac:dyDescent="0.3">
      <c r="A505" s="22" t="s">
        <v>549</v>
      </c>
      <c r="B505" s="61" t="s">
        <v>30</v>
      </c>
      <c r="C505" s="29" t="s">
        <v>20</v>
      </c>
      <c r="D505" s="71">
        <v>46</v>
      </c>
      <c r="E505" s="62">
        <f t="shared" si="32"/>
        <v>0</v>
      </c>
      <c r="F505" s="40"/>
      <c r="G505" s="40"/>
      <c r="H505" s="41">
        <f t="shared" si="33"/>
        <v>0</v>
      </c>
      <c r="I505" s="78"/>
    </row>
    <row r="506" spans="1:9" ht="41.4" x14ac:dyDescent="0.3">
      <c r="A506" s="22" t="s">
        <v>550</v>
      </c>
      <c r="B506" s="61" t="s">
        <v>697</v>
      </c>
      <c r="C506" s="29" t="s">
        <v>20</v>
      </c>
      <c r="D506" s="71">
        <v>46</v>
      </c>
      <c r="E506" s="62">
        <f t="shared" si="32"/>
        <v>0</v>
      </c>
      <c r="F506" s="40"/>
      <c r="G506" s="40"/>
      <c r="H506" s="41">
        <f t="shared" si="33"/>
        <v>0</v>
      </c>
      <c r="I506" s="78" t="s">
        <v>705</v>
      </c>
    </row>
    <row r="507" spans="1:9" ht="41.4" x14ac:dyDescent="0.3">
      <c r="A507" s="22" t="s">
        <v>551</v>
      </c>
      <c r="B507" s="61" t="s">
        <v>698</v>
      </c>
      <c r="C507" s="29" t="s">
        <v>20</v>
      </c>
      <c r="D507" s="71">
        <v>59.3</v>
      </c>
      <c r="E507" s="62">
        <f t="shared" si="32"/>
        <v>0</v>
      </c>
      <c r="F507" s="40"/>
      <c r="G507" s="40"/>
      <c r="H507" s="41">
        <f t="shared" si="33"/>
        <v>0</v>
      </c>
      <c r="I507" s="78" t="s">
        <v>981</v>
      </c>
    </row>
    <row r="508" spans="1:9" ht="15.6" x14ac:dyDescent="0.3">
      <c r="A508" s="22" t="s">
        <v>552</v>
      </c>
      <c r="B508" s="61" t="s">
        <v>699</v>
      </c>
      <c r="C508" s="29" t="s">
        <v>20</v>
      </c>
      <c r="D508" s="71">
        <v>59.3</v>
      </c>
      <c r="E508" s="62">
        <f t="shared" si="32"/>
        <v>0</v>
      </c>
      <c r="F508" s="40"/>
      <c r="G508" s="40"/>
      <c r="H508" s="41">
        <f t="shared" si="33"/>
        <v>0</v>
      </c>
      <c r="I508" s="78"/>
    </row>
    <row r="509" spans="1:9" ht="69" x14ac:dyDescent="0.3">
      <c r="A509" s="22" t="s">
        <v>553</v>
      </c>
      <c r="B509" s="61" t="s">
        <v>32</v>
      </c>
      <c r="C509" s="29" t="s">
        <v>20</v>
      </c>
      <c r="D509" s="71">
        <v>50.6</v>
      </c>
      <c r="E509" s="62">
        <f t="shared" si="32"/>
        <v>0</v>
      </c>
      <c r="F509" s="40"/>
      <c r="G509" s="40"/>
      <c r="H509" s="41">
        <f t="shared" si="33"/>
        <v>0</v>
      </c>
      <c r="I509" s="78" t="s">
        <v>116</v>
      </c>
    </row>
    <row r="510" spans="1:9" ht="27.6" x14ac:dyDescent="0.3">
      <c r="A510" s="22" t="s">
        <v>554</v>
      </c>
      <c r="B510" s="61" t="s">
        <v>797</v>
      </c>
      <c r="C510" s="29" t="s">
        <v>9</v>
      </c>
      <c r="D510" s="71">
        <v>44.39</v>
      </c>
      <c r="E510" s="62">
        <f t="shared" si="32"/>
        <v>0</v>
      </c>
      <c r="F510" s="40"/>
      <c r="G510" s="40"/>
      <c r="H510" s="41">
        <f t="shared" si="33"/>
        <v>0</v>
      </c>
      <c r="I510" s="78" t="s">
        <v>115</v>
      </c>
    </row>
    <row r="511" spans="1:9" ht="15.6" x14ac:dyDescent="0.3">
      <c r="A511" s="22" t="s">
        <v>555</v>
      </c>
      <c r="B511" s="61" t="s">
        <v>145</v>
      </c>
      <c r="C511" s="29" t="s">
        <v>20</v>
      </c>
      <c r="D511" s="71">
        <v>65.180000000000007</v>
      </c>
      <c r="E511" s="62">
        <f t="shared" si="32"/>
        <v>0</v>
      </c>
      <c r="F511" s="40"/>
      <c r="G511" s="40"/>
      <c r="H511" s="41">
        <f t="shared" si="33"/>
        <v>0</v>
      </c>
      <c r="I511" s="78"/>
    </row>
    <row r="512" spans="1:9" ht="27.6" x14ac:dyDescent="0.3">
      <c r="A512" s="22" t="s">
        <v>556</v>
      </c>
      <c r="B512" s="61" t="s">
        <v>22</v>
      </c>
      <c r="C512" s="29" t="s">
        <v>20</v>
      </c>
      <c r="D512" s="71">
        <v>71.7</v>
      </c>
      <c r="E512" s="62">
        <f t="shared" si="32"/>
        <v>0</v>
      </c>
      <c r="F512" s="40"/>
      <c r="G512" s="40"/>
      <c r="H512" s="41">
        <f t="shared" si="33"/>
        <v>0</v>
      </c>
      <c r="I512" s="78" t="s">
        <v>115</v>
      </c>
    </row>
    <row r="513" spans="1:9" ht="27.6" x14ac:dyDescent="0.3">
      <c r="A513" s="22" t="s">
        <v>557</v>
      </c>
      <c r="B513" s="61" t="s">
        <v>148</v>
      </c>
      <c r="C513" s="29" t="s">
        <v>92</v>
      </c>
      <c r="D513" s="71">
        <v>22</v>
      </c>
      <c r="E513" s="62">
        <f t="shared" si="32"/>
        <v>0</v>
      </c>
      <c r="F513" s="40"/>
      <c r="G513" s="40"/>
      <c r="H513" s="41">
        <f t="shared" si="33"/>
        <v>0</v>
      </c>
      <c r="I513" s="78" t="s">
        <v>115</v>
      </c>
    </row>
    <row r="514" spans="1:9" ht="15.6" x14ac:dyDescent="0.3">
      <c r="A514" s="22" t="s">
        <v>558</v>
      </c>
      <c r="B514" s="61" t="s">
        <v>26</v>
      </c>
      <c r="C514" s="29" t="s">
        <v>20</v>
      </c>
      <c r="D514" s="71">
        <v>65.180000000000007</v>
      </c>
      <c r="E514" s="62">
        <f t="shared" si="32"/>
        <v>0</v>
      </c>
      <c r="F514" s="40"/>
      <c r="G514" s="40"/>
      <c r="H514" s="41">
        <f t="shared" si="33"/>
        <v>0</v>
      </c>
      <c r="I514" s="78"/>
    </row>
    <row r="515" spans="1:9" ht="15.6" x14ac:dyDescent="0.3">
      <c r="A515" s="22" t="s">
        <v>559</v>
      </c>
      <c r="B515" s="61" t="s">
        <v>28</v>
      </c>
      <c r="C515" s="29" t="s">
        <v>20</v>
      </c>
      <c r="D515" s="71">
        <v>65.180000000000007</v>
      </c>
      <c r="E515" s="62">
        <f t="shared" si="32"/>
        <v>0</v>
      </c>
      <c r="F515" s="40"/>
      <c r="G515" s="40"/>
      <c r="H515" s="41">
        <f t="shared" si="33"/>
        <v>0</v>
      </c>
      <c r="I515" s="78"/>
    </row>
    <row r="516" spans="1:9" ht="55.2" x14ac:dyDescent="0.3">
      <c r="A516" s="22" t="s">
        <v>560</v>
      </c>
      <c r="B516" s="61" t="s">
        <v>972</v>
      </c>
      <c r="C516" s="29" t="s">
        <v>51</v>
      </c>
      <c r="D516" s="71">
        <v>1</v>
      </c>
      <c r="E516" s="62">
        <f t="shared" si="32"/>
        <v>0</v>
      </c>
      <c r="F516" s="40"/>
      <c r="G516" s="40"/>
      <c r="H516" s="41">
        <f t="shared" si="33"/>
        <v>0</v>
      </c>
      <c r="I516" s="78" t="s">
        <v>982</v>
      </c>
    </row>
    <row r="517" spans="1:9" ht="15.6" x14ac:dyDescent="0.3">
      <c r="A517" s="22" t="s">
        <v>561</v>
      </c>
      <c r="B517" s="61" t="s">
        <v>973</v>
      </c>
      <c r="C517" s="29" t="s">
        <v>54</v>
      </c>
      <c r="D517" s="71">
        <v>10</v>
      </c>
      <c r="E517" s="62">
        <f t="shared" si="32"/>
        <v>0</v>
      </c>
      <c r="F517" s="40"/>
      <c r="G517" s="40"/>
      <c r="H517" s="41">
        <f t="shared" si="33"/>
        <v>0</v>
      </c>
      <c r="I517" s="78" t="s">
        <v>983</v>
      </c>
    </row>
    <row r="518" spans="1:9" ht="15.6" x14ac:dyDescent="0.3">
      <c r="A518" s="22" t="s">
        <v>562</v>
      </c>
      <c r="B518" s="61" t="s">
        <v>974</v>
      </c>
      <c r="C518" s="29" t="s">
        <v>54</v>
      </c>
      <c r="D518" s="71">
        <v>7</v>
      </c>
      <c r="E518" s="62">
        <f t="shared" si="32"/>
        <v>0</v>
      </c>
      <c r="F518" s="40"/>
      <c r="G518" s="40"/>
      <c r="H518" s="41">
        <f t="shared" si="33"/>
        <v>0</v>
      </c>
      <c r="I518" s="78" t="s">
        <v>984</v>
      </c>
    </row>
    <row r="519" spans="1:9" ht="15.6" x14ac:dyDescent="0.3">
      <c r="A519" s="22" t="s">
        <v>563</v>
      </c>
      <c r="B519" s="61" t="s">
        <v>975</v>
      </c>
      <c r="C519" s="29" t="s">
        <v>54</v>
      </c>
      <c r="D519" s="71">
        <v>17</v>
      </c>
      <c r="E519" s="62">
        <f t="shared" si="32"/>
        <v>0</v>
      </c>
      <c r="F519" s="40"/>
      <c r="G519" s="40"/>
      <c r="H519" s="41">
        <f t="shared" si="33"/>
        <v>0</v>
      </c>
      <c r="I519" s="78" t="s">
        <v>985</v>
      </c>
    </row>
    <row r="520" spans="1:9" ht="15.6" x14ac:dyDescent="0.3">
      <c r="A520" s="22" t="s">
        <v>564</v>
      </c>
      <c r="B520" s="61" t="s">
        <v>976</v>
      </c>
      <c r="C520" s="29" t="s">
        <v>54</v>
      </c>
      <c r="D520" s="71">
        <v>5</v>
      </c>
      <c r="E520" s="62">
        <f t="shared" si="32"/>
        <v>0</v>
      </c>
      <c r="F520" s="40"/>
      <c r="G520" s="40"/>
      <c r="H520" s="41">
        <f t="shared" si="33"/>
        <v>0</v>
      </c>
      <c r="I520" s="78" t="s">
        <v>986</v>
      </c>
    </row>
    <row r="521" spans="1:9" ht="15.6" x14ac:dyDescent="0.3">
      <c r="A521" s="22" t="s">
        <v>565</v>
      </c>
      <c r="B521" s="61" t="s">
        <v>977</v>
      </c>
      <c r="C521" s="29" t="s">
        <v>54</v>
      </c>
      <c r="D521" s="71">
        <v>5</v>
      </c>
      <c r="E521" s="62">
        <f t="shared" si="32"/>
        <v>0</v>
      </c>
      <c r="F521" s="40"/>
      <c r="G521" s="40"/>
      <c r="H521" s="41">
        <f t="shared" si="33"/>
        <v>0</v>
      </c>
      <c r="I521" s="78" t="s">
        <v>987</v>
      </c>
    </row>
    <row r="522" spans="1:9" ht="27.6" x14ac:dyDescent="0.3">
      <c r="A522" s="22" t="s">
        <v>978</v>
      </c>
      <c r="B522" s="61" t="s">
        <v>68</v>
      </c>
      <c r="C522" s="29" t="s">
        <v>51</v>
      </c>
      <c r="D522" s="71">
        <v>1</v>
      </c>
      <c r="E522" s="62">
        <f t="shared" si="32"/>
        <v>0</v>
      </c>
      <c r="F522" s="40"/>
      <c r="G522" s="40"/>
      <c r="H522" s="41">
        <f t="shared" si="33"/>
        <v>0</v>
      </c>
      <c r="I522" s="78" t="s">
        <v>128</v>
      </c>
    </row>
    <row r="523" spans="1:9" ht="31.2" x14ac:dyDescent="0.3">
      <c r="A523" s="22" t="s">
        <v>979</v>
      </c>
      <c r="B523" s="61" t="s">
        <v>74</v>
      </c>
      <c r="C523" s="29" t="s">
        <v>20</v>
      </c>
      <c r="D523" s="71">
        <v>6.5</v>
      </c>
      <c r="E523" s="62">
        <f t="shared" si="32"/>
        <v>0</v>
      </c>
      <c r="F523" s="40"/>
      <c r="G523" s="40"/>
      <c r="H523" s="41">
        <f t="shared" si="33"/>
        <v>0</v>
      </c>
      <c r="I523" s="78" t="s">
        <v>129</v>
      </c>
    </row>
    <row r="524" spans="1:9" ht="62.4" x14ac:dyDescent="0.3">
      <c r="A524" s="22" t="s">
        <v>980</v>
      </c>
      <c r="B524" s="61" t="s">
        <v>16</v>
      </c>
      <c r="C524" s="29" t="s">
        <v>17</v>
      </c>
      <c r="D524" s="71">
        <v>1</v>
      </c>
      <c r="E524" s="62">
        <f t="shared" si="32"/>
        <v>0</v>
      </c>
      <c r="F524" s="40"/>
      <c r="G524" s="40"/>
      <c r="H524" s="41">
        <f t="shared" si="33"/>
        <v>0</v>
      </c>
      <c r="I524" s="78" t="s">
        <v>113</v>
      </c>
    </row>
    <row r="525" spans="1:9" ht="15.6" x14ac:dyDescent="0.3">
      <c r="A525" s="18" t="s">
        <v>566</v>
      </c>
      <c r="B525" s="57" t="s">
        <v>82</v>
      </c>
      <c r="C525" s="30"/>
      <c r="D525" s="72"/>
      <c r="E525" s="59"/>
      <c r="F525" s="36"/>
      <c r="G525" s="36"/>
      <c r="H525" s="37"/>
      <c r="I525" s="77"/>
    </row>
    <row r="526" spans="1:9" ht="27.6" x14ac:dyDescent="0.3">
      <c r="A526" s="22" t="s">
        <v>567</v>
      </c>
      <c r="B526" s="61" t="s">
        <v>91</v>
      </c>
      <c r="C526" s="29" t="s">
        <v>9</v>
      </c>
      <c r="D526" s="71">
        <v>55</v>
      </c>
      <c r="E526" s="62">
        <f t="shared" ref="E526:E538" si="34">F526+G526</f>
        <v>0</v>
      </c>
      <c r="F526" s="40"/>
      <c r="G526" s="40"/>
      <c r="H526" s="41">
        <f t="shared" ref="H526:H537" si="35">E526*D526</f>
        <v>0</v>
      </c>
      <c r="I526" s="78" t="s">
        <v>115</v>
      </c>
    </row>
    <row r="527" spans="1:9" ht="15.6" x14ac:dyDescent="0.3">
      <c r="A527" s="22" t="s">
        <v>568</v>
      </c>
      <c r="B527" s="61" t="s">
        <v>988</v>
      </c>
      <c r="C527" s="29" t="s">
        <v>54</v>
      </c>
      <c r="D527" s="71">
        <v>4</v>
      </c>
      <c r="E527" s="62">
        <f t="shared" si="34"/>
        <v>0</v>
      </c>
      <c r="F527" s="40"/>
      <c r="G527" s="40"/>
      <c r="H527" s="41">
        <f t="shared" si="35"/>
        <v>0</v>
      </c>
      <c r="I527" s="78"/>
    </row>
    <row r="528" spans="1:9" ht="15.6" x14ac:dyDescent="0.3">
      <c r="A528" s="22" t="s">
        <v>569</v>
      </c>
      <c r="B528" s="61" t="s">
        <v>989</v>
      </c>
      <c r="C528" s="29" t="s">
        <v>54</v>
      </c>
      <c r="D528" s="71">
        <v>2</v>
      </c>
      <c r="E528" s="62">
        <f t="shared" si="34"/>
        <v>0</v>
      </c>
      <c r="F528" s="40"/>
      <c r="G528" s="40"/>
      <c r="H528" s="41">
        <f t="shared" si="35"/>
        <v>0</v>
      </c>
      <c r="I528" s="29" t="s">
        <v>131</v>
      </c>
    </row>
    <row r="529" spans="1:9" ht="27.6" x14ac:dyDescent="0.3">
      <c r="A529" s="22" t="s">
        <v>570</v>
      </c>
      <c r="B529" s="61" t="s">
        <v>990</v>
      </c>
      <c r="C529" s="29" t="s">
        <v>54</v>
      </c>
      <c r="D529" s="71">
        <v>1</v>
      </c>
      <c r="E529" s="62">
        <f t="shared" si="34"/>
        <v>0</v>
      </c>
      <c r="F529" s="40"/>
      <c r="G529" s="40"/>
      <c r="H529" s="41">
        <f t="shared" si="35"/>
        <v>0</v>
      </c>
      <c r="I529" s="78" t="s">
        <v>997</v>
      </c>
    </row>
    <row r="530" spans="1:9" ht="15.6" x14ac:dyDescent="0.3">
      <c r="A530" s="22" t="s">
        <v>571</v>
      </c>
      <c r="B530" s="61" t="s">
        <v>991</v>
      </c>
      <c r="C530" s="29" t="s">
        <v>54</v>
      </c>
      <c r="D530" s="71">
        <v>1</v>
      </c>
      <c r="E530" s="62">
        <f t="shared" si="34"/>
        <v>0</v>
      </c>
      <c r="F530" s="40"/>
      <c r="G530" s="40"/>
      <c r="H530" s="41">
        <f t="shared" si="35"/>
        <v>0</v>
      </c>
      <c r="I530" s="78"/>
    </row>
    <row r="531" spans="1:9" ht="15.6" x14ac:dyDescent="0.3">
      <c r="A531" s="22" t="s">
        <v>572</v>
      </c>
      <c r="B531" s="61" t="s">
        <v>992</v>
      </c>
      <c r="C531" s="29" t="s">
        <v>54</v>
      </c>
      <c r="D531" s="71">
        <v>2</v>
      </c>
      <c r="E531" s="62">
        <f t="shared" si="34"/>
        <v>0</v>
      </c>
      <c r="F531" s="40"/>
      <c r="G531" s="40"/>
      <c r="H531" s="41">
        <f t="shared" si="35"/>
        <v>0</v>
      </c>
      <c r="I531" s="78"/>
    </row>
    <row r="532" spans="1:9" ht="15.6" x14ac:dyDescent="0.3">
      <c r="A532" s="22" t="s">
        <v>573</v>
      </c>
      <c r="B532" s="61" t="s">
        <v>186</v>
      </c>
      <c r="C532" s="29" t="s">
        <v>54</v>
      </c>
      <c r="D532" s="71">
        <v>1</v>
      </c>
      <c r="E532" s="62">
        <f t="shared" si="34"/>
        <v>0</v>
      </c>
      <c r="F532" s="40"/>
      <c r="G532" s="40"/>
      <c r="H532" s="41">
        <f t="shared" si="35"/>
        <v>0</v>
      </c>
      <c r="I532" s="78"/>
    </row>
    <row r="533" spans="1:9" ht="15.6" x14ac:dyDescent="0.3">
      <c r="A533" s="22" t="s">
        <v>574</v>
      </c>
      <c r="B533" s="61" t="s">
        <v>993</v>
      </c>
      <c r="C533" s="29" t="s">
        <v>9</v>
      </c>
      <c r="D533" s="71">
        <v>10</v>
      </c>
      <c r="E533" s="62">
        <f t="shared" si="34"/>
        <v>0</v>
      </c>
      <c r="F533" s="40"/>
      <c r="G533" s="40"/>
      <c r="H533" s="41">
        <f t="shared" si="35"/>
        <v>0</v>
      </c>
      <c r="I533" s="78"/>
    </row>
    <row r="534" spans="1:9" ht="15.6" x14ac:dyDescent="0.3">
      <c r="A534" s="22" t="s">
        <v>575</v>
      </c>
      <c r="B534" s="61" t="s">
        <v>742</v>
      </c>
      <c r="C534" s="29" t="s">
        <v>9</v>
      </c>
      <c r="D534" s="71">
        <v>6</v>
      </c>
      <c r="E534" s="62">
        <f t="shared" si="34"/>
        <v>0</v>
      </c>
      <c r="F534" s="40"/>
      <c r="G534" s="40"/>
      <c r="H534" s="41">
        <f t="shared" si="35"/>
        <v>0</v>
      </c>
      <c r="I534" s="78"/>
    </row>
    <row r="535" spans="1:9" ht="15.6" x14ac:dyDescent="0.3">
      <c r="A535" s="22" t="s">
        <v>576</v>
      </c>
      <c r="B535" s="61" t="s">
        <v>994</v>
      </c>
      <c r="C535" s="29" t="s">
        <v>54</v>
      </c>
      <c r="D535" s="71">
        <v>6</v>
      </c>
      <c r="E535" s="62">
        <f t="shared" si="34"/>
        <v>0</v>
      </c>
      <c r="F535" s="40"/>
      <c r="G535" s="40"/>
      <c r="H535" s="41">
        <f t="shared" si="35"/>
        <v>0</v>
      </c>
      <c r="I535" s="78"/>
    </row>
    <row r="536" spans="1:9" ht="15.6" x14ac:dyDescent="0.3">
      <c r="A536" s="22" t="s">
        <v>577</v>
      </c>
      <c r="B536" s="61" t="s">
        <v>995</v>
      </c>
      <c r="C536" s="29" t="s">
        <v>9</v>
      </c>
      <c r="D536" s="71">
        <v>10</v>
      </c>
      <c r="E536" s="62">
        <f t="shared" si="34"/>
        <v>0</v>
      </c>
      <c r="F536" s="40"/>
      <c r="G536" s="40"/>
      <c r="H536" s="41">
        <f t="shared" si="35"/>
        <v>0</v>
      </c>
      <c r="I536" s="78"/>
    </row>
    <row r="537" spans="1:9" ht="15.6" x14ac:dyDescent="0.3">
      <c r="A537" s="22" t="s">
        <v>578</v>
      </c>
      <c r="B537" s="61" t="s">
        <v>996</v>
      </c>
      <c r="C537" s="29" t="s">
        <v>9</v>
      </c>
      <c r="D537" s="71">
        <v>10</v>
      </c>
      <c r="E537" s="62">
        <f t="shared" si="34"/>
        <v>0</v>
      </c>
      <c r="F537" s="40"/>
      <c r="G537" s="40"/>
      <c r="H537" s="41">
        <f t="shared" si="35"/>
        <v>0</v>
      </c>
      <c r="I537" s="78"/>
    </row>
    <row r="538" spans="1:9" ht="15.6" x14ac:dyDescent="0.3">
      <c r="A538" s="18" t="s">
        <v>579</v>
      </c>
      <c r="B538" s="57" t="s">
        <v>112</v>
      </c>
      <c r="C538" s="58" t="s">
        <v>17</v>
      </c>
      <c r="D538" s="73">
        <v>1</v>
      </c>
      <c r="E538" s="59">
        <f t="shared" si="34"/>
        <v>0</v>
      </c>
      <c r="F538" s="35"/>
      <c r="G538" s="35"/>
      <c r="H538" s="60"/>
      <c r="I538" s="79"/>
    </row>
    <row r="539" spans="1:9" x14ac:dyDescent="0.3">
      <c r="A539" s="43"/>
      <c r="B539" s="63" t="s">
        <v>1085</v>
      </c>
      <c r="C539" s="45"/>
      <c r="D539" s="48"/>
      <c r="E539" s="39"/>
      <c r="F539" s="39"/>
      <c r="G539" s="54"/>
      <c r="H539" s="55">
        <f>SUM(H500:H538)</f>
        <v>0</v>
      </c>
      <c r="I539" s="56"/>
    </row>
    <row r="540" spans="1:9" x14ac:dyDescent="0.3">
      <c r="A540" s="31">
        <v>12</v>
      </c>
      <c r="B540" s="51" t="s">
        <v>998</v>
      </c>
      <c r="C540" s="52"/>
      <c r="D540" s="53"/>
      <c r="E540" s="34"/>
      <c r="F540" s="34"/>
      <c r="G540" s="34"/>
      <c r="H540" s="34"/>
      <c r="I540" s="33"/>
    </row>
    <row r="541" spans="1:9" ht="15.6" x14ac:dyDescent="0.3">
      <c r="A541" s="18" t="s">
        <v>580</v>
      </c>
      <c r="B541" s="57" t="s">
        <v>14</v>
      </c>
      <c r="C541" s="30"/>
      <c r="D541" s="72"/>
      <c r="E541" s="59"/>
      <c r="F541" s="36"/>
      <c r="G541" s="36"/>
      <c r="H541" s="37"/>
      <c r="I541" s="77"/>
    </row>
    <row r="542" spans="1:9" ht="27.6" x14ac:dyDescent="0.3">
      <c r="A542" s="22" t="s">
        <v>581</v>
      </c>
      <c r="B542" s="61" t="s">
        <v>19</v>
      </c>
      <c r="C542" s="29" t="s">
        <v>20</v>
      </c>
      <c r="D542" s="71">
        <v>27.9</v>
      </c>
      <c r="E542" s="62">
        <f t="shared" ref="E542:E587" si="36">F542+G542</f>
        <v>0</v>
      </c>
      <c r="F542" s="40"/>
      <c r="G542" s="40"/>
      <c r="H542" s="41">
        <f t="shared" ref="H542:H561" si="37">E542*D542</f>
        <v>0</v>
      </c>
      <c r="I542" s="78" t="s">
        <v>135</v>
      </c>
    </row>
    <row r="543" spans="1:9" ht="15.6" x14ac:dyDescent="0.3">
      <c r="A543" s="22" t="s">
        <v>582</v>
      </c>
      <c r="B543" s="61" t="s">
        <v>38</v>
      </c>
      <c r="C543" s="29" t="s">
        <v>20</v>
      </c>
      <c r="D543" s="71">
        <v>27.9</v>
      </c>
      <c r="E543" s="62">
        <f t="shared" si="36"/>
        <v>0</v>
      </c>
      <c r="F543" s="40"/>
      <c r="G543" s="40"/>
      <c r="H543" s="41">
        <f t="shared" si="37"/>
        <v>0</v>
      </c>
      <c r="I543" s="78" t="s">
        <v>117</v>
      </c>
    </row>
    <row r="544" spans="1:9" ht="69" x14ac:dyDescent="0.3">
      <c r="A544" s="22" t="s">
        <v>583</v>
      </c>
      <c r="B544" s="61" t="s">
        <v>999</v>
      </c>
      <c r="C544" s="29" t="s">
        <v>20</v>
      </c>
      <c r="D544" s="71">
        <v>30.69</v>
      </c>
      <c r="E544" s="62">
        <f t="shared" si="36"/>
        <v>0</v>
      </c>
      <c r="F544" s="40"/>
      <c r="G544" s="40"/>
      <c r="H544" s="41">
        <f t="shared" si="37"/>
        <v>0</v>
      </c>
      <c r="I544" s="78" t="s">
        <v>116</v>
      </c>
    </row>
    <row r="545" spans="1:9" ht="27.6" x14ac:dyDescent="0.3">
      <c r="A545" s="22" t="s">
        <v>584</v>
      </c>
      <c r="B545" s="61" t="s">
        <v>879</v>
      </c>
      <c r="C545" s="29" t="s">
        <v>20</v>
      </c>
      <c r="D545" s="71">
        <v>31.66</v>
      </c>
      <c r="E545" s="62">
        <f t="shared" si="36"/>
        <v>0</v>
      </c>
      <c r="F545" s="40"/>
      <c r="G545" s="40"/>
      <c r="H545" s="41">
        <f t="shared" si="37"/>
        <v>0</v>
      </c>
      <c r="I545" s="78" t="s">
        <v>115</v>
      </c>
    </row>
    <row r="546" spans="1:9" ht="15.6" x14ac:dyDescent="0.3">
      <c r="A546" s="22" t="s">
        <v>585</v>
      </c>
      <c r="B546" s="61" t="s">
        <v>30</v>
      </c>
      <c r="C546" s="29" t="s">
        <v>20</v>
      </c>
      <c r="D546" s="71">
        <v>17.8</v>
      </c>
      <c r="E546" s="62">
        <f t="shared" si="36"/>
        <v>0</v>
      </c>
      <c r="F546" s="40"/>
      <c r="G546" s="40"/>
      <c r="H546" s="41">
        <f t="shared" si="37"/>
        <v>0</v>
      </c>
      <c r="I546" s="78"/>
    </row>
    <row r="547" spans="1:9" ht="41.4" x14ac:dyDescent="0.3">
      <c r="A547" s="22" t="s">
        <v>586</v>
      </c>
      <c r="B547" s="61" t="s">
        <v>697</v>
      </c>
      <c r="C547" s="29" t="s">
        <v>20</v>
      </c>
      <c r="D547" s="71">
        <v>17.8</v>
      </c>
      <c r="E547" s="62">
        <f t="shared" si="36"/>
        <v>0</v>
      </c>
      <c r="F547" s="40"/>
      <c r="G547" s="40"/>
      <c r="H547" s="41">
        <f t="shared" si="37"/>
        <v>0</v>
      </c>
      <c r="I547" s="78" t="s">
        <v>705</v>
      </c>
    </row>
    <row r="548" spans="1:9" ht="41.4" x14ac:dyDescent="0.3">
      <c r="A548" s="22" t="s">
        <v>587</v>
      </c>
      <c r="B548" s="61" t="s">
        <v>1000</v>
      </c>
      <c r="C548" s="29" t="s">
        <v>20</v>
      </c>
      <c r="D548" s="71">
        <v>52.5</v>
      </c>
      <c r="E548" s="62">
        <f t="shared" si="36"/>
        <v>0</v>
      </c>
      <c r="F548" s="40"/>
      <c r="G548" s="40"/>
      <c r="H548" s="41">
        <f t="shared" si="37"/>
        <v>0</v>
      </c>
      <c r="I548" s="78" t="s">
        <v>1007</v>
      </c>
    </row>
    <row r="549" spans="1:9" ht="15.6" x14ac:dyDescent="0.3">
      <c r="A549" s="22" t="s">
        <v>588</v>
      </c>
      <c r="B549" s="61" t="s">
        <v>699</v>
      </c>
      <c r="C549" s="29" t="s">
        <v>20</v>
      </c>
      <c r="D549" s="71">
        <v>52.5</v>
      </c>
      <c r="E549" s="62">
        <f t="shared" si="36"/>
        <v>0</v>
      </c>
      <c r="F549" s="40"/>
      <c r="G549" s="40"/>
      <c r="H549" s="41">
        <f t="shared" si="37"/>
        <v>0</v>
      </c>
      <c r="I549" s="78"/>
    </row>
    <row r="550" spans="1:9" ht="15.6" x14ac:dyDescent="0.3">
      <c r="A550" s="22" t="s">
        <v>589</v>
      </c>
      <c r="B550" s="61" t="s">
        <v>38</v>
      </c>
      <c r="C550" s="29" t="s">
        <v>20</v>
      </c>
      <c r="D550" s="71">
        <v>17.8</v>
      </c>
      <c r="E550" s="62">
        <f t="shared" si="36"/>
        <v>0</v>
      </c>
      <c r="F550" s="40"/>
      <c r="G550" s="40"/>
      <c r="H550" s="41">
        <f t="shared" si="37"/>
        <v>0</v>
      </c>
      <c r="I550" s="78" t="s">
        <v>117</v>
      </c>
    </row>
    <row r="551" spans="1:9" ht="69" x14ac:dyDescent="0.3">
      <c r="A551" s="22" t="s">
        <v>590</v>
      </c>
      <c r="B551" s="61" t="s">
        <v>32</v>
      </c>
      <c r="C551" s="29" t="s">
        <v>20</v>
      </c>
      <c r="D551" s="71">
        <v>19.579999999999998</v>
      </c>
      <c r="E551" s="62">
        <f t="shared" si="36"/>
        <v>0</v>
      </c>
      <c r="F551" s="40"/>
      <c r="G551" s="40"/>
      <c r="H551" s="41">
        <f t="shared" si="37"/>
        <v>0</v>
      </c>
      <c r="I551" s="78" t="s">
        <v>116</v>
      </c>
    </row>
    <row r="552" spans="1:9" ht="27.6" x14ac:dyDescent="0.3">
      <c r="A552" s="22" t="s">
        <v>591</v>
      </c>
      <c r="B552" s="61" t="s">
        <v>34</v>
      </c>
      <c r="C552" s="29" t="s">
        <v>9</v>
      </c>
      <c r="D552" s="71">
        <v>23.14</v>
      </c>
      <c r="E552" s="62">
        <f t="shared" si="36"/>
        <v>0</v>
      </c>
      <c r="F552" s="40"/>
      <c r="G552" s="40"/>
      <c r="H552" s="41">
        <f t="shared" si="37"/>
        <v>0</v>
      </c>
      <c r="I552" s="78" t="s">
        <v>115</v>
      </c>
    </row>
    <row r="553" spans="1:9" ht="15.6" x14ac:dyDescent="0.3">
      <c r="A553" s="22" t="s">
        <v>592</v>
      </c>
      <c r="B553" s="61" t="s">
        <v>145</v>
      </c>
      <c r="C553" s="29" t="s">
        <v>20</v>
      </c>
      <c r="D553" s="71">
        <v>37.79</v>
      </c>
      <c r="E553" s="62">
        <f t="shared" si="36"/>
        <v>0</v>
      </c>
      <c r="F553" s="40"/>
      <c r="G553" s="40"/>
      <c r="H553" s="41">
        <f t="shared" si="37"/>
        <v>0</v>
      </c>
      <c r="I553" s="78"/>
    </row>
    <row r="554" spans="1:9" ht="15.6" x14ac:dyDescent="0.3">
      <c r="A554" s="22" t="s">
        <v>593</v>
      </c>
      <c r="B554" s="61" t="s">
        <v>38</v>
      </c>
      <c r="C554" s="29" t="s">
        <v>20</v>
      </c>
      <c r="D554" s="71">
        <v>37.79</v>
      </c>
      <c r="E554" s="62">
        <f t="shared" si="36"/>
        <v>0</v>
      </c>
      <c r="F554" s="40"/>
      <c r="G554" s="40"/>
      <c r="H554" s="41">
        <f t="shared" si="37"/>
        <v>0</v>
      </c>
      <c r="I554" s="78" t="s">
        <v>117</v>
      </c>
    </row>
    <row r="555" spans="1:9" ht="69" x14ac:dyDescent="0.3">
      <c r="A555" s="22" t="s">
        <v>594</v>
      </c>
      <c r="B555" s="61" t="s">
        <v>761</v>
      </c>
      <c r="C555" s="29" t="s">
        <v>20</v>
      </c>
      <c r="D555" s="71">
        <v>41.57</v>
      </c>
      <c r="E555" s="62">
        <f t="shared" si="36"/>
        <v>0</v>
      </c>
      <c r="F555" s="40"/>
      <c r="G555" s="40"/>
      <c r="H555" s="41">
        <f t="shared" si="37"/>
        <v>0</v>
      </c>
      <c r="I555" s="78" t="s">
        <v>116</v>
      </c>
    </row>
    <row r="556" spans="1:9" ht="15.6" x14ac:dyDescent="0.3">
      <c r="A556" s="22" t="s">
        <v>595</v>
      </c>
      <c r="B556" s="61" t="s">
        <v>1001</v>
      </c>
      <c r="C556" s="29" t="s">
        <v>20</v>
      </c>
      <c r="D556" s="71">
        <v>11.4</v>
      </c>
      <c r="E556" s="62">
        <f t="shared" si="36"/>
        <v>0</v>
      </c>
      <c r="F556" s="40"/>
      <c r="G556" s="40"/>
      <c r="H556" s="41">
        <f t="shared" si="37"/>
        <v>0</v>
      </c>
      <c r="I556" s="78"/>
    </row>
    <row r="557" spans="1:9" ht="31.2" x14ac:dyDescent="0.3">
      <c r="A557" s="22" t="s">
        <v>596</v>
      </c>
      <c r="B557" s="61" t="s">
        <v>1002</v>
      </c>
      <c r="C557" s="29" t="s">
        <v>2</v>
      </c>
      <c r="D557" s="71">
        <v>6.5</v>
      </c>
      <c r="E557" s="62">
        <f t="shared" si="36"/>
        <v>0</v>
      </c>
      <c r="F557" s="40"/>
      <c r="G557" s="40"/>
      <c r="H557" s="41">
        <f t="shared" si="37"/>
        <v>0</v>
      </c>
      <c r="I557" s="78" t="s">
        <v>119</v>
      </c>
    </row>
    <row r="558" spans="1:9" ht="69" x14ac:dyDescent="0.3">
      <c r="A558" s="22" t="s">
        <v>597</v>
      </c>
      <c r="B558" s="61" t="s">
        <v>32</v>
      </c>
      <c r="C558" s="29" t="s">
        <v>20</v>
      </c>
      <c r="D558" s="71">
        <v>12.54</v>
      </c>
      <c r="E558" s="62">
        <f t="shared" si="36"/>
        <v>0</v>
      </c>
      <c r="F558" s="40"/>
      <c r="G558" s="40"/>
      <c r="H558" s="41">
        <f t="shared" si="37"/>
        <v>0</v>
      </c>
      <c r="I558" s="78" t="s">
        <v>116</v>
      </c>
    </row>
    <row r="559" spans="1:9" ht="55.2" x14ac:dyDescent="0.3">
      <c r="A559" s="22" t="s">
        <v>1004</v>
      </c>
      <c r="B559" s="61" t="s">
        <v>1003</v>
      </c>
      <c r="C559" s="29" t="s">
        <v>20</v>
      </c>
      <c r="D559" s="71">
        <v>11.2</v>
      </c>
      <c r="E559" s="62">
        <f t="shared" si="36"/>
        <v>0</v>
      </c>
      <c r="F559" s="40"/>
      <c r="G559" s="40"/>
      <c r="H559" s="41">
        <f t="shared" si="37"/>
        <v>0</v>
      </c>
      <c r="I559" s="78" t="s">
        <v>1008</v>
      </c>
    </row>
    <row r="560" spans="1:9" ht="15.6" x14ac:dyDescent="0.3">
      <c r="A560" s="22" t="s">
        <v>1005</v>
      </c>
      <c r="B560" s="61" t="s">
        <v>171</v>
      </c>
      <c r="C560" s="29" t="s">
        <v>54</v>
      </c>
      <c r="D560" s="71">
        <v>1</v>
      </c>
      <c r="E560" s="62">
        <f t="shared" si="36"/>
        <v>0</v>
      </c>
      <c r="F560" s="40"/>
      <c r="G560" s="40"/>
      <c r="H560" s="41">
        <f t="shared" si="37"/>
        <v>0</v>
      </c>
      <c r="I560" s="78" t="s">
        <v>172</v>
      </c>
    </row>
    <row r="561" spans="1:9" ht="62.4" x14ac:dyDescent="0.3">
      <c r="A561" s="22" t="s">
        <v>1006</v>
      </c>
      <c r="B561" s="61" t="s">
        <v>16</v>
      </c>
      <c r="C561" s="29" t="s">
        <v>17</v>
      </c>
      <c r="D561" s="71">
        <v>1</v>
      </c>
      <c r="E561" s="62">
        <f t="shared" si="36"/>
        <v>0</v>
      </c>
      <c r="F561" s="40"/>
      <c r="G561" s="40"/>
      <c r="H561" s="41">
        <f t="shared" si="37"/>
        <v>0</v>
      </c>
      <c r="I561" s="78" t="s">
        <v>113</v>
      </c>
    </row>
    <row r="562" spans="1:9" ht="15.6" x14ac:dyDescent="0.3">
      <c r="A562" s="18" t="s">
        <v>598</v>
      </c>
      <c r="B562" s="57" t="s">
        <v>82</v>
      </c>
      <c r="C562" s="30"/>
      <c r="D562" s="72"/>
      <c r="E562" s="59"/>
      <c r="F562" s="36"/>
      <c r="G562" s="36"/>
      <c r="H562" s="37"/>
      <c r="I562" s="77"/>
    </row>
    <row r="563" spans="1:9" ht="41.4" x14ac:dyDescent="0.3">
      <c r="A563" s="22" t="s">
        <v>599</v>
      </c>
      <c r="B563" s="61" t="s">
        <v>1009</v>
      </c>
      <c r="C563" s="29" t="s">
        <v>9</v>
      </c>
      <c r="D563" s="71">
        <v>10</v>
      </c>
      <c r="E563" s="62">
        <f t="shared" si="36"/>
        <v>0</v>
      </c>
      <c r="F563" s="40"/>
      <c r="G563" s="40"/>
      <c r="H563" s="41">
        <f t="shared" ref="H563:H586" si="38">E563*D563</f>
        <v>0</v>
      </c>
      <c r="I563" s="78" t="s">
        <v>1032</v>
      </c>
    </row>
    <row r="564" spans="1:9" ht="41.4" x14ac:dyDescent="0.3">
      <c r="A564" s="22" t="s">
        <v>600</v>
      </c>
      <c r="B564" s="61" t="s">
        <v>1010</v>
      </c>
      <c r="C564" s="29" t="s">
        <v>9</v>
      </c>
      <c r="D564" s="71">
        <v>80</v>
      </c>
      <c r="E564" s="62">
        <f t="shared" si="36"/>
        <v>0</v>
      </c>
      <c r="F564" s="40"/>
      <c r="G564" s="40"/>
      <c r="H564" s="41">
        <f t="shared" si="38"/>
        <v>0</v>
      </c>
      <c r="I564" s="78" t="s">
        <v>1032</v>
      </c>
    </row>
    <row r="565" spans="1:9" ht="15.6" x14ac:dyDescent="0.3">
      <c r="A565" s="22" t="s">
        <v>601</v>
      </c>
      <c r="B565" s="61" t="s">
        <v>1011</v>
      </c>
      <c r="C565" s="29" t="s">
        <v>54</v>
      </c>
      <c r="D565" s="71">
        <v>20</v>
      </c>
      <c r="E565" s="62">
        <f t="shared" si="36"/>
        <v>0</v>
      </c>
      <c r="F565" s="40"/>
      <c r="G565" s="40"/>
      <c r="H565" s="41">
        <f t="shared" si="38"/>
        <v>0</v>
      </c>
      <c r="I565" s="78"/>
    </row>
    <row r="566" spans="1:9" ht="15.6" x14ac:dyDescent="0.3">
      <c r="A566" s="22" t="s">
        <v>602</v>
      </c>
      <c r="B566" s="61" t="s">
        <v>1012</v>
      </c>
      <c r="C566" s="29" t="s">
        <v>51</v>
      </c>
      <c r="D566" s="71">
        <v>1</v>
      </c>
      <c r="E566" s="62">
        <f t="shared" si="36"/>
        <v>0</v>
      </c>
      <c r="F566" s="40"/>
      <c r="G566" s="40"/>
      <c r="H566" s="41">
        <f t="shared" si="38"/>
        <v>0</v>
      </c>
      <c r="I566" s="78"/>
    </row>
    <row r="567" spans="1:9" ht="15.6" x14ac:dyDescent="0.3">
      <c r="A567" s="22" t="s">
        <v>603</v>
      </c>
      <c r="B567" s="61" t="s">
        <v>1013</v>
      </c>
      <c r="C567" s="29" t="s">
        <v>51</v>
      </c>
      <c r="D567" s="71">
        <v>1</v>
      </c>
      <c r="E567" s="62">
        <f t="shared" si="36"/>
        <v>0</v>
      </c>
      <c r="F567" s="40"/>
      <c r="G567" s="40"/>
      <c r="H567" s="41">
        <f t="shared" si="38"/>
        <v>0</v>
      </c>
      <c r="I567" s="78"/>
    </row>
    <row r="568" spans="1:9" ht="41.4" x14ac:dyDescent="0.3">
      <c r="A568" s="22" t="s">
        <v>604</v>
      </c>
      <c r="B568" s="61" t="s">
        <v>1014</v>
      </c>
      <c r="C568" s="29" t="s">
        <v>9</v>
      </c>
      <c r="D568" s="71">
        <v>40</v>
      </c>
      <c r="E568" s="62">
        <f t="shared" si="36"/>
        <v>0</v>
      </c>
      <c r="F568" s="40"/>
      <c r="G568" s="40"/>
      <c r="H568" s="41">
        <f t="shared" si="38"/>
        <v>0</v>
      </c>
      <c r="I568" s="78" t="s">
        <v>1032</v>
      </c>
    </row>
    <row r="569" spans="1:9" ht="15.6" x14ac:dyDescent="0.3">
      <c r="A569" s="22" t="s">
        <v>605</v>
      </c>
      <c r="B569" s="61" t="s">
        <v>1015</v>
      </c>
      <c r="C569" s="29" t="s">
        <v>54</v>
      </c>
      <c r="D569" s="71">
        <v>4</v>
      </c>
      <c r="E569" s="62">
        <f t="shared" si="36"/>
        <v>0</v>
      </c>
      <c r="F569" s="40"/>
      <c r="G569" s="40"/>
      <c r="H569" s="41">
        <f t="shared" si="38"/>
        <v>0</v>
      </c>
      <c r="I569" s="78"/>
    </row>
    <row r="570" spans="1:9" ht="15.6" x14ac:dyDescent="0.3">
      <c r="A570" s="22" t="s">
        <v>606</v>
      </c>
      <c r="B570" s="61" t="s">
        <v>1016</v>
      </c>
      <c r="C570" s="29" t="s">
        <v>51</v>
      </c>
      <c r="D570" s="71">
        <v>1</v>
      </c>
      <c r="E570" s="62">
        <f t="shared" si="36"/>
        <v>0</v>
      </c>
      <c r="F570" s="40"/>
      <c r="G570" s="40"/>
      <c r="H570" s="41">
        <f t="shared" si="38"/>
        <v>0</v>
      </c>
      <c r="I570" s="78" t="s">
        <v>757</v>
      </c>
    </row>
    <row r="571" spans="1:9" ht="15.6" x14ac:dyDescent="0.3">
      <c r="A571" s="22" t="s">
        <v>607</v>
      </c>
      <c r="B571" s="61" t="s">
        <v>1017</v>
      </c>
      <c r="C571" s="29" t="s">
        <v>51</v>
      </c>
      <c r="D571" s="71">
        <v>1</v>
      </c>
      <c r="E571" s="62">
        <f t="shared" si="36"/>
        <v>0</v>
      </c>
      <c r="F571" s="40"/>
      <c r="G571" s="40"/>
      <c r="H571" s="41">
        <f t="shared" si="38"/>
        <v>0</v>
      </c>
      <c r="I571" s="78"/>
    </row>
    <row r="572" spans="1:9" ht="15.6" x14ac:dyDescent="0.3">
      <c r="A572" s="22" t="s">
        <v>608</v>
      </c>
      <c r="B572" s="61" t="s">
        <v>1018</v>
      </c>
      <c r="C572" s="29" t="s">
        <v>54</v>
      </c>
      <c r="D572" s="71">
        <v>2</v>
      </c>
      <c r="E572" s="62">
        <f t="shared" si="36"/>
        <v>0</v>
      </c>
      <c r="F572" s="40"/>
      <c r="G572" s="40"/>
      <c r="H572" s="41">
        <f t="shared" si="38"/>
        <v>0</v>
      </c>
      <c r="I572" s="29" t="s">
        <v>131</v>
      </c>
    </row>
    <row r="573" spans="1:9" ht="15.6" x14ac:dyDescent="0.3">
      <c r="A573" s="22" t="s">
        <v>609</v>
      </c>
      <c r="B573" s="61" t="s">
        <v>1019</v>
      </c>
      <c r="C573" s="29" t="s">
        <v>54</v>
      </c>
      <c r="D573" s="71">
        <v>1</v>
      </c>
      <c r="E573" s="62">
        <f t="shared" si="36"/>
        <v>0</v>
      </c>
      <c r="F573" s="40"/>
      <c r="G573" s="40"/>
      <c r="H573" s="41">
        <f t="shared" si="38"/>
        <v>0</v>
      </c>
      <c r="I573" s="78"/>
    </row>
    <row r="574" spans="1:9" ht="15.6" x14ac:dyDescent="0.3">
      <c r="A574" s="22" t="s">
        <v>610</v>
      </c>
      <c r="B574" s="61" t="s">
        <v>1020</v>
      </c>
      <c r="C574" s="29" t="s">
        <v>54</v>
      </c>
      <c r="D574" s="71">
        <v>1</v>
      </c>
      <c r="E574" s="62">
        <f t="shared" si="36"/>
        <v>0</v>
      </c>
      <c r="F574" s="40"/>
      <c r="G574" s="40"/>
      <c r="H574" s="41">
        <f t="shared" si="38"/>
        <v>0</v>
      </c>
      <c r="I574" s="78"/>
    </row>
    <row r="575" spans="1:9" ht="15.6" x14ac:dyDescent="0.3">
      <c r="A575" s="22" t="s">
        <v>611</v>
      </c>
      <c r="B575" s="61" t="s">
        <v>1021</v>
      </c>
      <c r="C575" s="29" t="s">
        <v>51</v>
      </c>
      <c r="D575" s="71">
        <v>1</v>
      </c>
      <c r="E575" s="62">
        <f t="shared" si="36"/>
        <v>0</v>
      </c>
      <c r="F575" s="40"/>
      <c r="G575" s="40"/>
      <c r="H575" s="41">
        <f t="shared" si="38"/>
        <v>0</v>
      </c>
      <c r="I575" s="78"/>
    </row>
    <row r="576" spans="1:9" ht="15.6" x14ac:dyDescent="0.3">
      <c r="A576" s="22" t="s">
        <v>612</v>
      </c>
      <c r="B576" s="61" t="s">
        <v>1022</v>
      </c>
      <c r="C576" s="29" t="s">
        <v>54</v>
      </c>
      <c r="D576" s="71">
        <v>1</v>
      </c>
      <c r="E576" s="62">
        <f t="shared" si="36"/>
        <v>0</v>
      </c>
      <c r="F576" s="40"/>
      <c r="G576" s="40"/>
      <c r="H576" s="41">
        <f t="shared" si="38"/>
        <v>0</v>
      </c>
      <c r="I576" s="78"/>
    </row>
    <row r="577" spans="1:9" ht="15.6" x14ac:dyDescent="0.3">
      <c r="A577" s="22" t="s">
        <v>613</v>
      </c>
      <c r="B577" s="61" t="s">
        <v>1023</v>
      </c>
      <c r="C577" s="29" t="s">
        <v>54</v>
      </c>
      <c r="D577" s="71">
        <v>1</v>
      </c>
      <c r="E577" s="62">
        <f t="shared" si="36"/>
        <v>0</v>
      </c>
      <c r="F577" s="40"/>
      <c r="G577" s="40"/>
      <c r="H577" s="41">
        <f t="shared" si="38"/>
        <v>0</v>
      </c>
      <c r="I577" s="78"/>
    </row>
    <row r="578" spans="1:9" ht="15.6" x14ac:dyDescent="0.3">
      <c r="A578" s="22" t="s">
        <v>614</v>
      </c>
      <c r="B578" s="61" t="s">
        <v>1024</v>
      </c>
      <c r="C578" s="29" t="s">
        <v>54</v>
      </c>
      <c r="D578" s="71">
        <v>1</v>
      </c>
      <c r="E578" s="62">
        <f t="shared" si="36"/>
        <v>0</v>
      </c>
      <c r="F578" s="40"/>
      <c r="G578" s="40"/>
      <c r="H578" s="41">
        <f t="shared" si="38"/>
        <v>0</v>
      </c>
      <c r="I578" s="78"/>
    </row>
    <row r="579" spans="1:9" ht="41.4" x14ac:dyDescent="0.3">
      <c r="A579" s="22" t="s">
        <v>615</v>
      </c>
      <c r="B579" s="61" t="s">
        <v>1025</v>
      </c>
      <c r="C579" s="29" t="s">
        <v>9</v>
      </c>
      <c r="D579" s="71">
        <v>300</v>
      </c>
      <c r="E579" s="62">
        <f t="shared" si="36"/>
        <v>0</v>
      </c>
      <c r="F579" s="40"/>
      <c r="G579" s="40"/>
      <c r="H579" s="41">
        <f t="shared" si="38"/>
        <v>0</v>
      </c>
      <c r="I579" s="78" t="s">
        <v>1032</v>
      </c>
    </row>
    <row r="580" spans="1:9" ht="15.6" x14ac:dyDescent="0.3">
      <c r="A580" s="22" t="s">
        <v>616</v>
      </c>
      <c r="B580" s="61" t="s">
        <v>1026</v>
      </c>
      <c r="C580" s="29" t="s">
        <v>54</v>
      </c>
      <c r="D580" s="71">
        <v>1</v>
      </c>
      <c r="E580" s="62">
        <f t="shared" si="36"/>
        <v>0</v>
      </c>
      <c r="F580" s="40"/>
      <c r="G580" s="40"/>
      <c r="H580" s="41">
        <f t="shared" si="38"/>
        <v>0</v>
      </c>
      <c r="I580" s="78"/>
    </row>
    <row r="581" spans="1:9" ht="15.6" x14ac:dyDescent="0.3">
      <c r="A581" s="22" t="s">
        <v>617</v>
      </c>
      <c r="B581" s="61" t="s">
        <v>186</v>
      </c>
      <c r="C581" s="29" t="s">
        <v>54</v>
      </c>
      <c r="D581" s="71">
        <v>1</v>
      </c>
      <c r="E581" s="62">
        <f t="shared" si="36"/>
        <v>0</v>
      </c>
      <c r="F581" s="40"/>
      <c r="G581" s="40"/>
      <c r="H581" s="41">
        <f t="shared" si="38"/>
        <v>0</v>
      </c>
      <c r="I581" s="78"/>
    </row>
    <row r="582" spans="1:9" ht="15.6" x14ac:dyDescent="0.3">
      <c r="A582" s="22" t="s">
        <v>618</v>
      </c>
      <c r="B582" s="61" t="s">
        <v>1027</v>
      </c>
      <c r="C582" s="29" t="s">
        <v>54</v>
      </c>
      <c r="D582" s="71">
        <v>2</v>
      </c>
      <c r="E582" s="62">
        <f t="shared" si="36"/>
        <v>0</v>
      </c>
      <c r="F582" s="40"/>
      <c r="G582" s="40"/>
      <c r="H582" s="41">
        <f t="shared" si="38"/>
        <v>0</v>
      </c>
      <c r="I582" s="78"/>
    </row>
    <row r="583" spans="1:9" ht="15.6" x14ac:dyDescent="0.3">
      <c r="A583" s="22" t="s">
        <v>619</v>
      </c>
      <c r="B583" s="61" t="s">
        <v>1028</v>
      </c>
      <c r="C583" s="29" t="s">
        <v>54</v>
      </c>
      <c r="D583" s="71">
        <v>2</v>
      </c>
      <c r="E583" s="62">
        <f t="shared" si="36"/>
        <v>0</v>
      </c>
      <c r="F583" s="40"/>
      <c r="G583" s="40"/>
      <c r="H583" s="41">
        <f t="shared" si="38"/>
        <v>0</v>
      </c>
      <c r="I583" s="78"/>
    </row>
    <row r="584" spans="1:9" ht="15.6" x14ac:dyDescent="0.3">
      <c r="A584" s="22" t="s">
        <v>620</v>
      </c>
      <c r="B584" s="61" t="s">
        <v>1029</v>
      </c>
      <c r="C584" s="29" t="s">
        <v>51</v>
      </c>
      <c r="D584" s="71">
        <v>1</v>
      </c>
      <c r="E584" s="62">
        <f t="shared" si="36"/>
        <v>0</v>
      </c>
      <c r="F584" s="40"/>
      <c r="G584" s="40"/>
      <c r="H584" s="41">
        <f t="shared" si="38"/>
        <v>0</v>
      </c>
      <c r="I584" s="78"/>
    </row>
    <row r="585" spans="1:9" ht="31.2" x14ac:dyDescent="0.3">
      <c r="A585" s="22" t="s">
        <v>1034</v>
      </c>
      <c r="B585" s="61" t="s">
        <v>1030</v>
      </c>
      <c r="C585" s="29" t="s">
        <v>51</v>
      </c>
      <c r="D585" s="71">
        <v>1</v>
      </c>
      <c r="E585" s="62">
        <f t="shared" si="36"/>
        <v>0</v>
      </c>
      <c r="F585" s="40"/>
      <c r="G585" s="40"/>
      <c r="H585" s="41">
        <f t="shared" si="38"/>
        <v>0</v>
      </c>
      <c r="I585" s="78" t="s">
        <v>1033</v>
      </c>
    </row>
    <row r="586" spans="1:9" ht="15.6" x14ac:dyDescent="0.3">
      <c r="A586" s="22" t="s">
        <v>1035</v>
      </c>
      <c r="B586" s="61" t="s">
        <v>1031</v>
      </c>
      <c r="C586" s="29" t="s">
        <v>54</v>
      </c>
      <c r="D586" s="71">
        <v>1</v>
      </c>
      <c r="E586" s="62">
        <f t="shared" si="36"/>
        <v>0</v>
      </c>
      <c r="F586" s="40"/>
      <c r="G586" s="40"/>
      <c r="H586" s="41">
        <f t="shared" si="38"/>
        <v>0</v>
      </c>
      <c r="I586" s="78"/>
    </row>
    <row r="587" spans="1:9" ht="15.6" x14ac:dyDescent="0.3">
      <c r="A587" s="18" t="s">
        <v>621</v>
      </c>
      <c r="B587" s="57" t="s">
        <v>112</v>
      </c>
      <c r="C587" s="58" t="s">
        <v>17</v>
      </c>
      <c r="D587" s="73">
        <v>1</v>
      </c>
      <c r="E587" s="59">
        <f t="shared" si="36"/>
        <v>0</v>
      </c>
      <c r="F587" s="35"/>
      <c r="G587" s="35"/>
      <c r="H587" s="60"/>
      <c r="I587" s="79"/>
    </row>
    <row r="588" spans="1:9" x14ac:dyDescent="0.3">
      <c r="A588" s="43"/>
      <c r="B588" s="63" t="s">
        <v>1086</v>
      </c>
      <c r="C588" s="45"/>
      <c r="D588" s="48"/>
      <c r="E588" s="39"/>
      <c r="F588" s="39"/>
      <c r="G588" s="54"/>
      <c r="H588" s="55">
        <f>SUM(H542:H587)</f>
        <v>0</v>
      </c>
      <c r="I588" s="56"/>
    </row>
    <row r="589" spans="1:9" x14ac:dyDescent="0.3">
      <c r="A589" s="31">
        <v>13</v>
      </c>
      <c r="B589" s="51" t="s">
        <v>1036</v>
      </c>
      <c r="C589" s="52"/>
      <c r="D589" s="53"/>
      <c r="E589" s="34"/>
      <c r="F589" s="34"/>
      <c r="G589" s="34"/>
      <c r="H589" s="34"/>
      <c r="I589" s="33"/>
    </row>
    <row r="590" spans="1:9" ht="15.6" x14ac:dyDescent="0.3">
      <c r="A590" s="18" t="s">
        <v>622</v>
      </c>
      <c r="B590" s="57" t="s">
        <v>14</v>
      </c>
      <c r="C590" s="30"/>
      <c r="D590" s="72"/>
      <c r="E590" s="59"/>
      <c r="F590" s="36"/>
      <c r="G590" s="36"/>
      <c r="H590" s="37"/>
      <c r="I590" s="77"/>
    </row>
    <row r="591" spans="1:9" ht="27.6" x14ac:dyDescent="0.3">
      <c r="A591" s="22" t="s">
        <v>623</v>
      </c>
      <c r="B591" s="61" t="s">
        <v>19</v>
      </c>
      <c r="C591" s="29" t="s">
        <v>20</v>
      </c>
      <c r="D591" s="71">
        <v>22</v>
      </c>
      <c r="E591" s="62">
        <f t="shared" ref="E591:E631" si="39">F591+G591</f>
        <v>0</v>
      </c>
      <c r="F591" s="40"/>
      <c r="G591" s="40"/>
      <c r="H591" s="41">
        <f t="shared" ref="H591:H613" si="40">E591*D591</f>
        <v>0</v>
      </c>
      <c r="I591" s="78" t="s">
        <v>135</v>
      </c>
    </row>
    <row r="592" spans="1:9" ht="15.6" x14ac:dyDescent="0.3">
      <c r="A592" s="22" t="s">
        <v>624</v>
      </c>
      <c r="B592" s="61" t="s">
        <v>38</v>
      </c>
      <c r="C592" s="29" t="s">
        <v>20</v>
      </c>
      <c r="D592" s="71">
        <v>22</v>
      </c>
      <c r="E592" s="62">
        <f t="shared" si="39"/>
        <v>0</v>
      </c>
      <c r="F592" s="40"/>
      <c r="G592" s="40"/>
      <c r="H592" s="41">
        <f t="shared" si="40"/>
        <v>0</v>
      </c>
      <c r="I592" s="78" t="s">
        <v>117</v>
      </c>
    </row>
    <row r="593" spans="1:9" ht="69" x14ac:dyDescent="0.3">
      <c r="A593" s="22" t="s">
        <v>625</v>
      </c>
      <c r="B593" s="61" t="s">
        <v>999</v>
      </c>
      <c r="C593" s="29" t="s">
        <v>20</v>
      </c>
      <c r="D593" s="71">
        <v>24.2</v>
      </c>
      <c r="E593" s="62">
        <f t="shared" si="39"/>
        <v>0</v>
      </c>
      <c r="F593" s="40"/>
      <c r="G593" s="40"/>
      <c r="H593" s="41">
        <f t="shared" si="40"/>
        <v>0</v>
      </c>
      <c r="I593" s="78" t="s">
        <v>116</v>
      </c>
    </row>
    <row r="594" spans="1:9" ht="15.6" x14ac:dyDescent="0.3">
      <c r="A594" s="22" t="s">
        <v>626</v>
      </c>
      <c r="B594" s="61" t="s">
        <v>30</v>
      </c>
      <c r="C594" s="29" t="s">
        <v>20</v>
      </c>
      <c r="D594" s="71">
        <v>14.36</v>
      </c>
      <c r="E594" s="62">
        <f t="shared" si="39"/>
        <v>0</v>
      </c>
      <c r="F594" s="40"/>
      <c r="G594" s="40"/>
      <c r="H594" s="41">
        <f t="shared" si="40"/>
        <v>0</v>
      </c>
      <c r="I594" s="78"/>
    </row>
    <row r="595" spans="1:9" ht="41.4" x14ac:dyDescent="0.3">
      <c r="A595" s="22" t="s">
        <v>627</v>
      </c>
      <c r="B595" s="61" t="s">
        <v>697</v>
      </c>
      <c r="C595" s="29" t="s">
        <v>20</v>
      </c>
      <c r="D595" s="71">
        <v>14.36</v>
      </c>
      <c r="E595" s="62">
        <f t="shared" si="39"/>
        <v>0</v>
      </c>
      <c r="F595" s="40"/>
      <c r="G595" s="40"/>
      <c r="H595" s="41">
        <f t="shared" si="40"/>
        <v>0</v>
      </c>
      <c r="I595" s="78" t="s">
        <v>705</v>
      </c>
    </row>
    <row r="596" spans="1:9" ht="41.4" x14ac:dyDescent="0.3">
      <c r="A596" s="22" t="s">
        <v>628</v>
      </c>
      <c r="B596" s="61" t="s">
        <v>698</v>
      </c>
      <c r="C596" s="29" t="s">
        <v>20</v>
      </c>
      <c r="D596" s="71">
        <v>18.100000000000001</v>
      </c>
      <c r="E596" s="62">
        <f t="shared" si="39"/>
        <v>0</v>
      </c>
      <c r="F596" s="40"/>
      <c r="G596" s="40"/>
      <c r="H596" s="41">
        <f t="shared" si="40"/>
        <v>0</v>
      </c>
      <c r="I596" s="78" t="s">
        <v>1007</v>
      </c>
    </row>
    <row r="597" spans="1:9" ht="15.6" x14ac:dyDescent="0.3">
      <c r="A597" s="22" t="s">
        <v>629</v>
      </c>
      <c r="B597" s="61" t="s">
        <v>699</v>
      </c>
      <c r="C597" s="29" t="s">
        <v>20</v>
      </c>
      <c r="D597" s="71">
        <v>18.100000000000001</v>
      </c>
      <c r="E597" s="62">
        <f t="shared" si="39"/>
        <v>0</v>
      </c>
      <c r="F597" s="40"/>
      <c r="G597" s="40"/>
      <c r="H597" s="41">
        <f t="shared" si="40"/>
        <v>0</v>
      </c>
      <c r="I597" s="78"/>
    </row>
    <row r="598" spans="1:9" ht="15.6" x14ac:dyDescent="0.3">
      <c r="A598" s="22" t="s">
        <v>630</v>
      </c>
      <c r="B598" s="61" t="s">
        <v>38</v>
      </c>
      <c r="C598" s="29" t="s">
        <v>20</v>
      </c>
      <c r="D598" s="71">
        <v>14.36</v>
      </c>
      <c r="E598" s="62">
        <f t="shared" si="39"/>
        <v>0</v>
      </c>
      <c r="F598" s="40"/>
      <c r="G598" s="40"/>
      <c r="H598" s="41">
        <f t="shared" si="40"/>
        <v>0</v>
      </c>
      <c r="I598" s="78" t="s">
        <v>117</v>
      </c>
    </row>
    <row r="599" spans="1:9" ht="69" x14ac:dyDescent="0.3">
      <c r="A599" s="22" t="s">
        <v>631</v>
      </c>
      <c r="B599" s="61" t="s">
        <v>32</v>
      </c>
      <c r="C599" s="29" t="s">
        <v>20</v>
      </c>
      <c r="D599" s="71">
        <v>15.8</v>
      </c>
      <c r="E599" s="62">
        <f t="shared" si="39"/>
        <v>0</v>
      </c>
      <c r="F599" s="40"/>
      <c r="G599" s="40"/>
      <c r="H599" s="41">
        <f t="shared" si="40"/>
        <v>0</v>
      </c>
      <c r="I599" s="78" t="s">
        <v>116</v>
      </c>
    </row>
    <row r="600" spans="1:9" ht="15.6" x14ac:dyDescent="0.3">
      <c r="A600" s="22" t="s">
        <v>632</v>
      </c>
      <c r="B600" s="61" t="s">
        <v>145</v>
      </c>
      <c r="C600" s="29" t="s">
        <v>20</v>
      </c>
      <c r="D600" s="71">
        <v>38</v>
      </c>
      <c r="E600" s="62">
        <f t="shared" si="39"/>
        <v>0</v>
      </c>
      <c r="F600" s="40"/>
      <c r="G600" s="40"/>
      <c r="H600" s="41">
        <f t="shared" si="40"/>
        <v>0</v>
      </c>
      <c r="I600" s="78"/>
    </row>
    <row r="601" spans="1:9" ht="15.6" x14ac:dyDescent="0.3">
      <c r="A601" s="22" t="s">
        <v>633</v>
      </c>
      <c r="B601" s="61" t="s">
        <v>38</v>
      </c>
      <c r="C601" s="29" t="s">
        <v>20</v>
      </c>
      <c r="D601" s="71">
        <v>38</v>
      </c>
      <c r="E601" s="62">
        <f t="shared" si="39"/>
        <v>0</v>
      </c>
      <c r="F601" s="40"/>
      <c r="G601" s="40"/>
      <c r="H601" s="41">
        <f t="shared" si="40"/>
        <v>0</v>
      </c>
      <c r="I601" s="78" t="s">
        <v>117</v>
      </c>
    </row>
    <row r="602" spans="1:9" ht="41.4" x14ac:dyDescent="0.3">
      <c r="A602" s="22" t="s">
        <v>634</v>
      </c>
      <c r="B602" s="61" t="s">
        <v>1037</v>
      </c>
      <c r="C602" s="29" t="s">
        <v>20</v>
      </c>
      <c r="D602" s="71">
        <v>41.8</v>
      </c>
      <c r="E602" s="62">
        <f t="shared" si="39"/>
        <v>0</v>
      </c>
      <c r="F602" s="40"/>
      <c r="G602" s="40"/>
      <c r="H602" s="41">
        <f t="shared" si="40"/>
        <v>0</v>
      </c>
      <c r="I602" s="78" t="s">
        <v>1007</v>
      </c>
    </row>
    <row r="603" spans="1:9" ht="15.6" x14ac:dyDescent="0.3">
      <c r="A603" s="22" t="s">
        <v>635</v>
      </c>
      <c r="B603" s="61" t="s">
        <v>699</v>
      </c>
      <c r="C603" s="29" t="s">
        <v>20</v>
      </c>
      <c r="D603" s="71">
        <v>41.8</v>
      </c>
      <c r="E603" s="62">
        <f t="shared" si="39"/>
        <v>0</v>
      </c>
      <c r="F603" s="40"/>
      <c r="G603" s="40"/>
      <c r="H603" s="41">
        <f t="shared" si="40"/>
        <v>0</v>
      </c>
      <c r="I603" s="78"/>
    </row>
    <row r="604" spans="1:9" ht="69" x14ac:dyDescent="0.3">
      <c r="A604" s="22" t="s">
        <v>636</v>
      </c>
      <c r="B604" s="61" t="s">
        <v>761</v>
      </c>
      <c r="C604" s="29" t="s">
        <v>20</v>
      </c>
      <c r="D604" s="71">
        <v>41.8</v>
      </c>
      <c r="E604" s="62">
        <f t="shared" si="39"/>
        <v>0</v>
      </c>
      <c r="F604" s="40"/>
      <c r="G604" s="40"/>
      <c r="H604" s="41">
        <f t="shared" si="40"/>
        <v>0</v>
      </c>
      <c r="I604" s="78" t="s">
        <v>116</v>
      </c>
    </row>
    <row r="605" spans="1:9" ht="15.6" x14ac:dyDescent="0.3">
      <c r="A605" s="22" t="s">
        <v>637</v>
      </c>
      <c r="B605" s="61" t="s">
        <v>1001</v>
      </c>
      <c r="C605" s="29" t="s">
        <v>20</v>
      </c>
      <c r="D605" s="71">
        <v>16.3</v>
      </c>
      <c r="E605" s="62">
        <f t="shared" si="39"/>
        <v>0</v>
      </c>
      <c r="F605" s="40"/>
      <c r="G605" s="40"/>
      <c r="H605" s="41">
        <f t="shared" si="40"/>
        <v>0</v>
      </c>
      <c r="I605" s="78"/>
    </row>
    <row r="606" spans="1:9" ht="15.6" x14ac:dyDescent="0.3">
      <c r="A606" s="22" t="s">
        <v>638</v>
      </c>
      <c r="B606" s="61" t="s">
        <v>1038</v>
      </c>
      <c r="C606" s="29" t="s">
        <v>2</v>
      </c>
      <c r="D606" s="71">
        <v>4.5999999999999996</v>
      </c>
      <c r="E606" s="62">
        <f t="shared" si="39"/>
        <v>0</v>
      </c>
      <c r="F606" s="40"/>
      <c r="G606" s="40"/>
      <c r="H606" s="41">
        <f t="shared" si="40"/>
        <v>0</v>
      </c>
      <c r="I606" s="78" t="s">
        <v>1048</v>
      </c>
    </row>
    <row r="607" spans="1:9" ht="69" x14ac:dyDescent="0.3">
      <c r="A607" s="22" t="s">
        <v>639</v>
      </c>
      <c r="B607" s="61" t="s">
        <v>1039</v>
      </c>
      <c r="C607" s="29" t="s">
        <v>20</v>
      </c>
      <c r="D607" s="71">
        <v>17.93</v>
      </c>
      <c r="E607" s="62">
        <f t="shared" si="39"/>
        <v>0</v>
      </c>
      <c r="F607" s="40"/>
      <c r="G607" s="40"/>
      <c r="H607" s="41">
        <f t="shared" si="40"/>
        <v>0</v>
      </c>
      <c r="I607" s="78" t="s">
        <v>116</v>
      </c>
    </row>
    <row r="608" spans="1:9" ht="27.6" x14ac:dyDescent="0.3">
      <c r="A608" s="22" t="s">
        <v>640</v>
      </c>
      <c r="B608" s="61" t="s">
        <v>1040</v>
      </c>
      <c r="C608" s="29" t="s">
        <v>20</v>
      </c>
      <c r="D608" s="71">
        <v>16.3</v>
      </c>
      <c r="E608" s="62">
        <f t="shared" si="39"/>
        <v>0</v>
      </c>
      <c r="F608" s="40"/>
      <c r="G608" s="40"/>
      <c r="H608" s="41">
        <f t="shared" si="40"/>
        <v>0</v>
      </c>
      <c r="I608" s="78" t="s">
        <v>1049</v>
      </c>
    </row>
    <row r="609" spans="1:9" ht="69" x14ac:dyDescent="0.3">
      <c r="A609" s="22" t="s">
        <v>1043</v>
      </c>
      <c r="B609" s="61" t="s">
        <v>761</v>
      </c>
      <c r="C609" s="29" t="s">
        <v>20</v>
      </c>
      <c r="D609" s="71">
        <v>17.93</v>
      </c>
      <c r="E609" s="62">
        <f t="shared" si="39"/>
        <v>0</v>
      </c>
      <c r="F609" s="40"/>
      <c r="G609" s="40"/>
      <c r="H609" s="41">
        <f t="shared" si="40"/>
        <v>0</v>
      </c>
      <c r="I609" s="78" t="s">
        <v>116</v>
      </c>
    </row>
    <row r="610" spans="1:9" ht="15.6" x14ac:dyDescent="0.3">
      <c r="A610" s="22" t="s">
        <v>1044</v>
      </c>
      <c r="B610" s="61" t="s">
        <v>1041</v>
      </c>
      <c r="C610" s="29" t="s">
        <v>20</v>
      </c>
      <c r="D610" s="71">
        <v>11.12</v>
      </c>
      <c r="E610" s="62">
        <f t="shared" si="39"/>
        <v>0</v>
      </c>
      <c r="F610" s="40"/>
      <c r="G610" s="40"/>
      <c r="H610" s="41">
        <f t="shared" si="40"/>
        <v>0</v>
      </c>
      <c r="I610" s="78"/>
    </row>
    <row r="611" spans="1:9" ht="69" x14ac:dyDescent="0.3">
      <c r="A611" s="22" t="s">
        <v>1045</v>
      </c>
      <c r="B611" s="61" t="s">
        <v>761</v>
      </c>
      <c r="C611" s="29" t="s">
        <v>20</v>
      </c>
      <c r="D611" s="71">
        <v>12.23</v>
      </c>
      <c r="E611" s="62">
        <f t="shared" si="39"/>
        <v>0</v>
      </c>
      <c r="F611" s="40"/>
      <c r="G611" s="40"/>
      <c r="H611" s="41">
        <f t="shared" si="40"/>
        <v>0</v>
      </c>
      <c r="I611" s="78" t="s">
        <v>116</v>
      </c>
    </row>
    <row r="612" spans="1:9" ht="15.6" x14ac:dyDescent="0.3">
      <c r="A612" s="22" t="s">
        <v>1046</v>
      </c>
      <c r="B612" s="61" t="s">
        <v>1042</v>
      </c>
      <c r="C612" s="29" t="s">
        <v>54</v>
      </c>
      <c r="D612" s="71">
        <v>1</v>
      </c>
      <c r="E612" s="62">
        <f t="shared" si="39"/>
        <v>0</v>
      </c>
      <c r="F612" s="40"/>
      <c r="G612" s="40"/>
      <c r="H612" s="41">
        <f t="shared" si="40"/>
        <v>0</v>
      </c>
      <c r="I612" s="78" t="s">
        <v>172</v>
      </c>
    </row>
    <row r="613" spans="1:9" ht="62.4" x14ac:dyDescent="0.3">
      <c r="A613" s="22" t="s">
        <v>1047</v>
      </c>
      <c r="B613" s="61" t="s">
        <v>16</v>
      </c>
      <c r="C613" s="29" t="s">
        <v>17</v>
      </c>
      <c r="D613" s="71">
        <v>1</v>
      </c>
      <c r="E613" s="62">
        <f t="shared" si="39"/>
        <v>0</v>
      </c>
      <c r="F613" s="40"/>
      <c r="G613" s="40"/>
      <c r="H613" s="41">
        <f t="shared" si="40"/>
        <v>0</v>
      </c>
      <c r="I613" s="78" t="s">
        <v>113</v>
      </c>
    </row>
    <row r="614" spans="1:9" ht="15.6" x14ac:dyDescent="0.3">
      <c r="A614" s="18" t="s">
        <v>641</v>
      </c>
      <c r="B614" s="57" t="s">
        <v>82</v>
      </c>
      <c r="C614" s="30"/>
      <c r="D614" s="72"/>
      <c r="E614" s="59"/>
      <c r="F614" s="36"/>
      <c r="G614" s="36"/>
      <c r="H614" s="37"/>
      <c r="I614" s="77"/>
    </row>
    <row r="615" spans="1:9" ht="27.6" x14ac:dyDescent="0.3">
      <c r="A615" s="22" t="s">
        <v>642</v>
      </c>
      <c r="B615" s="61" t="s">
        <v>84</v>
      </c>
      <c r="C615" s="29" t="s">
        <v>9</v>
      </c>
      <c r="D615" s="71">
        <v>11</v>
      </c>
      <c r="E615" s="62">
        <f t="shared" si="39"/>
        <v>0</v>
      </c>
      <c r="F615" s="40"/>
      <c r="G615" s="40"/>
      <c r="H615" s="41">
        <f t="shared" ref="H615:H630" si="41">E615*D615</f>
        <v>0</v>
      </c>
      <c r="I615" s="78" t="s">
        <v>130</v>
      </c>
    </row>
    <row r="616" spans="1:9" ht="27.6" x14ac:dyDescent="0.3">
      <c r="A616" s="22" t="s">
        <v>643</v>
      </c>
      <c r="B616" s="61" t="s">
        <v>1050</v>
      </c>
      <c r="C616" s="29" t="s">
        <v>9</v>
      </c>
      <c r="D616" s="71">
        <v>330</v>
      </c>
      <c r="E616" s="62">
        <f t="shared" si="39"/>
        <v>0</v>
      </c>
      <c r="F616" s="40"/>
      <c r="G616" s="40"/>
      <c r="H616" s="41">
        <f t="shared" si="41"/>
        <v>0</v>
      </c>
      <c r="I616" s="78" t="s">
        <v>130</v>
      </c>
    </row>
    <row r="617" spans="1:9" ht="27.6" x14ac:dyDescent="0.3">
      <c r="A617" s="22" t="s">
        <v>644</v>
      </c>
      <c r="B617" s="61" t="s">
        <v>1051</v>
      </c>
      <c r="C617" s="29" t="s">
        <v>9</v>
      </c>
      <c r="D617" s="71">
        <v>55</v>
      </c>
      <c r="E617" s="62">
        <f t="shared" si="39"/>
        <v>0</v>
      </c>
      <c r="F617" s="40"/>
      <c r="G617" s="40"/>
      <c r="H617" s="41">
        <f t="shared" si="41"/>
        <v>0</v>
      </c>
      <c r="I617" s="78" t="s">
        <v>130</v>
      </c>
    </row>
    <row r="618" spans="1:9" ht="15.6" x14ac:dyDescent="0.3">
      <c r="A618" s="22" t="s">
        <v>645</v>
      </c>
      <c r="B618" s="61" t="s">
        <v>1012</v>
      </c>
      <c r="C618" s="29" t="s">
        <v>51</v>
      </c>
      <c r="D618" s="71">
        <v>1</v>
      </c>
      <c r="E618" s="62">
        <f t="shared" si="39"/>
        <v>0</v>
      </c>
      <c r="F618" s="40"/>
      <c r="G618" s="40"/>
      <c r="H618" s="41">
        <f t="shared" si="41"/>
        <v>0</v>
      </c>
      <c r="I618" s="78"/>
    </row>
    <row r="619" spans="1:9" ht="15.6" x14ac:dyDescent="0.3">
      <c r="A619" s="22" t="s">
        <v>646</v>
      </c>
      <c r="B619" s="61" t="s">
        <v>1013</v>
      </c>
      <c r="C619" s="29" t="s">
        <v>51</v>
      </c>
      <c r="D619" s="71">
        <v>1</v>
      </c>
      <c r="E619" s="62">
        <f t="shared" si="39"/>
        <v>0</v>
      </c>
      <c r="F619" s="40"/>
      <c r="G619" s="40"/>
      <c r="H619" s="41">
        <f t="shared" si="41"/>
        <v>0</v>
      </c>
      <c r="I619" s="78"/>
    </row>
    <row r="620" spans="1:9" ht="27.6" x14ac:dyDescent="0.3">
      <c r="A620" s="22" t="s">
        <v>647</v>
      </c>
      <c r="B620" s="61" t="s">
        <v>1014</v>
      </c>
      <c r="C620" s="29" t="s">
        <v>9</v>
      </c>
      <c r="D620" s="71">
        <v>18.7</v>
      </c>
      <c r="E620" s="62">
        <f t="shared" si="39"/>
        <v>0</v>
      </c>
      <c r="F620" s="40"/>
      <c r="G620" s="40"/>
      <c r="H620" s="41">
        <f t="shared" si="41"/>
        <v>0</v>
      </c>
      <c r="I620" s="78" t="s">
        <v>130</v>
      </c>
    </row>
    <row r="621" spans="1:9" ht="15.6" x14ac:dyDescent="0.3">
      <c r="A621" s="22" t="s">
        <v>648</v>
      </c>
      <c r="B621" s="61" t="s">
        <v>1015</v>
      </c>
      <c r="C621" s="29" t="s">
        <v>1052</v>
      </c>
      <c r="D621" s="71">
        <v>2</v>
      </c>
      <c r="E621" s="62">
        <f t="shared" si="39"/>
        <v>0</v>
      </c>
      <c r="F621" s="40"/>
      <c r="G621" s="40"/>
      <c r="H621" s="41">
        <f t="shared" si="41"/>
        <v>0</v>
      </c>
      <c r="I621" s="78"/>
    </row>
    <row r="622" spans="1:9" ht="27.6" x14ac:dyDescent="0.3">
      <c r="A622" s="22" t="s">
        <v>649</v>
      </c>
      <c r="B622" s="61" t="s">
        <v>91</v>
      </c>
      <c r="C622" s="29" t="s">
        <v>9</v>
      </c>
      <c r="D622" s="71">
        <v>55</v>
      </c>
      <c r="E622" s="62">
        <f t="shared" si="39"/>
        <v>0</v>
      </c>
      <c r="F622" s="40"/>
      <c r="G622" s="40"/>
      <c r="H622" s="41">
        <f t="shared" si="41"/>
        <v>0</v>
      </c>
      <c r="I622" s="78" t="s">
        <v>130</v>
      </c>
    </row>
    <row r="623" spans="1:9" ht="15.6" x14ac:dyDescent="0.3">
      <c r="A623" s="22" t="s">
        <v>650</v>
      </c>
      <c r="B623" s="61" t="s">
        <v>1053</v>
      </c>
      <c r="C623" s="29" t="s">
        <v>51</v>
      </c>
      <c r="D623" s="71">
        <v>4</v>
      </c>
      <c r="E623" s="62">
        <f t="shared" si="39"/>
        <v>0</v>
      </c>
      <c r="F623" s="40"/>
      <c r="G623" s="40"/>
      <c r="H623" s="41">
        <f t="shared" si="41"/>
        <v>0</v>
      </c>
      <c r="I623" s="78"/>
    </row>
    <row r="624" spans="1:9" ht="15.6" x14ac:dyDescent="0.3">
      <c r="A624" s="22" t="s">
        <v>651</v>
      </c>
      <c r="B624" s="61" t="s">
        <v>1054</v>
      </c>
      <c r="C624" s="29" t="s">
        <v>1052</v>
      </c>
      <c r="D624" s="71">
        <v>1</v>
      </c>
      <c r="E624" s="62">
        <f t="shared" si="39"/>
        <v>0</v>
      </c>
      <c r="F624" s="40"/>
      <c r="G624" s="40"/>
      <c r="H624" s="41">
        <f t="shared" si="41"/>
        <v>0</v>
      </c>
      <c r="I624" s="29" t="s">
        <v>131</v>
      </c>
    </row>
    <row r="625" spans="1:9" ht="15.6" x14ac:dyDescent="0.3">
      <c r="A625" s="22" t="s">
        <v>652</v>
      </c>
      <c r="B625" s="61" t="s">
        <v>1055</v>
      </c>
      <c r="C625" s="29" t="s">
        <v>1052</v>
      </c>
      <c r="D625" s="71">
        <v>3</v>
      </c>
      <c r="E625" s="62">
        <f t="shared" si="39"/>
        <v>0</v>
      </c>
      <c r="F625" s="40"/>
      <c r="G625" s="40"/>
      <c r="H625" s="41">
        <f t="shared" si="41"/>
        <v>0</v>
      </c>
      <c r="I625" s="78"/>
    </row>
    <row r="626" spans="1:9" ht="15.6" x14ac:dyDescent="0.3">
      <c r="A626" s="22" t="s">
        <v>653</v>
      </c>
      <c r="B626" s="61" t="s">
        <v>1056</v>
      </c>
      <c r="C626" s="29" t="s">
        <v>51</v>
      </c>
      <c r="D626" s="71">
        <v>1</v>
      </c>
      <c r="E626" s="62">
        <f t="shared" si="39"/>
        <v>0</v>
      </c>
      <c r="F626" s="40"/>
      <c r="G626" s="40"/>
      <c r="H626" s="41">
        <f t="shared" si="41"/>
        <v>0</v>
      </c>
      <c r="I626" s="78"/>
    </row>
    <row r="627" spans="1:9" ht="15.6" x14ac:dyDescent="0.3">
      <c r="A627" s="22" t="s">
        <v>654</v>
      </c>
      <c r="B627" s="61" t="s">
        <v>1057</v>
      </c>
      <c r="C627" s="29" t="s">
        <v>51</v>
      </c>
      <c r="D627" s="71">
        <v>1</v>
      </c>
      <c r="E627" s="62">
        <f t="shared" si="39"/>
        <v>0</v>
      </c>
      <c r="F627" s="40"/>
      <c r="G627" s="40"/>
      <c r="H627" s="41">
        <f t="shared" si="41"/>
        <v>0</v>
      </c>
      <c r="I627" s="78"/>
    </row>
    <row r="628" spans="1:9" ht="15.6" x14ac:dyDescent="0.3">
      <c r="A628" s="22" t="s">
        <v>655</v>
      </c>
      <c r="B628" s="61" t="s">
        <v>1058</v>
      </c>
      <c r="C628" s="29" t="s">
        <v>1052</v>
      </c>
      <c r="D628" s="71">
        <v>1</v>
      </c>
      <c r="E628" s="62">
        <f t="shared" si="39"/>
        <v>0</v>
      </c>
      <c r="F628" s="40"/>
      <c r="G628" s="40"/>
      <c r="H628" s="41">
        <f t="shared" si="41"/>
        <v>0</v>
      </c>
      <c r="I628" s="78"/>
    </row>
    <row r="629" spans="1:9" ht="15.6" x14ac:dyDescent="0.3">
      <c r="A629" s="22" t="s">
        <v>656</v>
      </c>
      <c r="B629" s="61" t="s">
        <v>1059</v>
      </c>
      <c r="C629" s="29" t="s">
        <v>51</v>
      </c>
      <c r="D629" s="71">
        <v>1</v>
      </c>
      <c r="E629" s="62">
        <f t="shared" si="39"/>
        <v>0</v>
      </c>
      <c r="F629" s="40"/>
      <c r="G629" s="40"/>
      <c r="H629" s="41">
        <f t="shared" si="41"/>
        <v>0</v>
      </c>
      <c r="I629" s="78"/>
    </row>
    <row r="630" spans="1:9" ht="15.6" x14ac:dyDescent="0.3">
      <c r="A630" s="22" t="s">
        <v>1061</v>
      </c>
      <c r="B630" s="61" t="s">
        <v>1060</v>
      </c>
      <c r="C630" s="29" t="s">
        <v>51</v>
      </c>
      <c r="D630" s="71">
        <v>1</v>
      </c>
      <c r="E630" s="62">
        <f t="shared" si="39"/>
        <v>0</v>
      </c>
      <c r="F630" s="40"/>
      <c r="G630" s="40"/>
      <c r="H630" s="41">
        <f t="shared" si="41"/>
        <v>0</v>
      </c>
      <c r="I630" s="78"/>
    </row>
    <row r="631" spans="1:9" ht="15.6" x14ac:dyDescent="0.3">
      <c r="A631" s="18" t="s">
        <v>657</v>
      </c>
      <c r="B631" s="57" t="s">
        <v>112</v>
      </c>
      <c r="C631" s="58" t="s">
        <v>17</v>
      </c>
      <c r="D631" s="73">
        <v>1</v>
      </c>
      <c r="E631" s="59">
        <f t="shared" si="39"/>
        <v>0</v>
      </c>
      <c r="F631" s="35"/>
      <c r="G631" s="35"/>
      <c r="H631" s="60"/>
      <c r="I631" s="79"/>
    </row>
    <row r="632" spans="1:9" x14ac:dyDescent="0.3">
      <c r="A632" s="43"/>
      <c r="B632" s="63" t="s">
        <v>1087</v>
      </c>
      <c r="C632" s="45"/>
      <c r="D632" s="48"/>
      <c r="E632" s="39"/>
      <c r="F632" s="39"/>
      <c r="G632" s="54"/>
      <c r="H632" s="55">
        <f>SUM(H591:H631)</f>
        <v>0</v>
      </c>
      <c r="I632" s="56"/>
    </row>
    <row r="633" spans="1:9" x14ac:dyDescent="0.3">
      <c r="A633" s="31">
        <v>14</v>
      </c>
      <c r="B633" s="51" t="s">
        <v>1062</v>
      </c>
      <c r="C633" s="52"/>
      <c r="D633" s="53"/>
      <c r="E633" s="34"/>
      <c r="F633" s="34"/>
      <c r="G633" s="34"/>
      <c r="H633" s="34"/>
      <c r="I633" s="33"/>
    </row>
    <row r="634" spans="1:9" ht="15.6" x14ac:dyDescent="0.3">
      <c r="A634" s="18" t="s">
        <v>658</v>
      </c>
      <c r="B634" s="57" t="s">
        <v>14</v>
      </c>
      <c r="C634" s="30"/>
      <c r="D634" s="72"/>
      <c r="E634" s="59"/>
      <c r="F634" s="36"/>
      <c r="G634" s="36"/>
      <c r="H634" s="37"/>
      <c r="I634" s="77"/>
    </row>
    <row r="635" spans="1:9" ht="27.6" x14ac:dyDescent="0.3">
      <c r="A635" s="22" t="s">
        <v>659</v>
      </c>
      <c r="B635" s="61" t="s">
        <v>19</v>
      </c>
      <c r="C635" s="29" t="s">
        <v>20</v>
      </c>
      <c r="D635" s="71">
        <v>45</v>
      </c>
      <c r="E635" s="62">
        <f t="shared" ref="E635:E655" si="42">F635+G635</f>
        <v>0</v>
      </c>
      <c r="F635" s="40"/>
      <c r="G635" s="40"/>
      <c r="H635" s="41">
        <f t="shared" ref="H635:H655" si="43">E635*D635</f>
        <v>0</v>
      </c>
      <c r="I635" s="78" t="s">
        <v>135</v>
      </c>
    </row>
    <row r="636" spans="1:9" ht="15.6" x14ac:dyDescent="0.3">
      <c r="A636" s="22" t="s">
        <v>660</v>
      </c>
      <c r="B636" s="61" t="s">
        <v>38</v>
      </c>
      <c r="C636" s="29" t="s">
        <v>20</v>
      </c>
      <c r="D636" s="71">
        <v>45</v>
      </c>
      <c r="E636" s="62">
        <f t="shared" si="42"/>
        <v>0</v>
      </c>
      <c r="F636" s="40"/>
      <c r="G636" s="40"/>
      <c r="H636" s="41">
        <f t="shared" si="43"/>
        <v>0</v>
      </c>
      <c r="I636" s="78" t="s">
        <v>117</v>
      </c>
    </row>
    <row r="637" spans="1:9" ht="69" x14ac:dyDescent="0.3">
      <c r="A637" s="22" t="s">
        <v>661</v>
      </c>
      <c r="B637" s="61" t="s">
        <v>999</v>
      </c>
      <c r="C637" s="29" t="s">
        <v>20</v>
      </c>
      <c r="D637" s="71">
        <v>49.5</v>
      </c>
      <c r="E637" s="62">
        <f t="shared" si="42"/>
        <v>0</v>
      </c>
      <c r="F637" s="40"/>
      <c r="G637" s="40"/>
      <c r="H637" s="41">
        <f t="shared" si="43"/>
        <v>0</v>
      </c>
      <c r="I637" s="78" t="s">
        <v>116</v>
      </c>
    </row>
    <row r="638" spans="1:9" ht="15.6" x14ac:dyDescent="0.3">
      <c r="A638" s="22" t="s">
        <v>662</v>
      </c>
      <c r="B638" s="61" t="s">
        <v>30</v>
      </c>
      <c r="C638" s="29" t="s">
        <v>20</v>
      </c>
      <c r="D638" s="71">
        <v>21.76</v>
      </c>
      <c r="E638" s="62">
        <f t="shared" si="42"/>
        <v>0</v>
      </c>
      <c r="F638" s="40"/>
      <c r="G638" s="40"/>
      <c r="H638" s="41">
        <f t="shared" si="43"/>
        <v>0</v>
      </c>
      <c r="I638" s="78"/>
    </row>
    <row r="639" spans="1:9" ht="41.4" x14ac:dyDescent="0.3">
      <c r="A639" s="22" t="s">
        <v>663</v>
      </c>
      <c r="B639" s="61" t="s">
        <v>697</v>
      </c>
      <c r="C639" s="29" t="s">
        <v>20</v>
      </c>
      <c r="D639" s="71">
        <v>21.76</v>
      </c>
      <c r="E639" s="62">
        <f t="shared" si="42"/>
        <v>0</v>
      </c>
      <c r="F639" s="40"/>
      <c r="G639" s="40"/>
      <c r="H639" s="41">
        <f t="shared" si="43"/>
        <v>0</v>
      </c>
      <c r="I639" s="78" t="s">
        <v>705</v>
      </c>
    </row>
    <row r="640" spans="1:9" ht="41.4" x14ac:dyDescent="0.3">
      <c r="A640" s="22" t="s">
        <v>664</v>
      </c>
      <c r="B640" s="61" t="s">
        <v>698</v>
      </c>
      <c r="C640" s="29" t="s">
        <v>20</v>
      </c>
      <c r="D640" s="71">
        <v>36.799999999999997</v>
      </c>
      <c r="E640" s="62">
        <f t="shared" si="42"/>
        <v>0</v>
      </c>
      <c r="F640" s="40"/>
      <c r="G640" s="40"/>
      <c r="H640" s="41">
        <f t="shared" si="43"/>
        <v>0</v>
      </c>
      <c r="I640" s="78" t="s">
        <v>1007</v>
      </c>
    </row>
    <row r="641" spans="1:9" ht="15.6" x14ac:dyDescent="0.3">
      <c r="A641" s="22" t="s">
        <v>665</v>
      </c>
      <c r="B641" s="61" t="s">
        <v>699</v>
      </c>
      <c r="C641" s="29" t="s">
        <v>20</v>
      </c>
      <c r="D641" s="71">
        <v>36.799999999999997</v>
      </c>
      <c r="E641" s="62">
        <f t="shared" si="42"/>
        <v>0</v>
      </c>
      <c r="F641" s="40"/>
      <c r="G641" s="40"/>
      <c r="H641" s="41">
        <f t="shared" si="43"/>
        <v>0</v>
      </c>
      <c r="I641" s="78"/>
    </row>
    <row r="642" spans="1:9" ht="15.6" x14ac:dyDescent="0.3">
      <c r="A642" s="22" t="s">
        <v>666</v>
      </c>
      <c r="B642" s="61" t="s">
        <v>38</v>
      </c>
      <c r="C642" s="29" t="s">
        <v>20</v>
      </c>
      <c r="D642" s="71">
        <v>21.76</v>
      </c>
      <c r="E642" s="62">
        <f t="shared" si="42"/>
        <v>0</v>
      </c>
      <c r="F642" s="40"/>
      <c r="G642" s="40"/>
      <c r="H642" s="41">
        <f t="shared" si="43"/>
        <v>0</v>
      </c>
      <c r="I642" s="78" t="s">
        <v>117</v>
      </c>
    </row>
    <row r="643" spans="1:9" ht="69" x14ac:dyDescent="0.3">
      <c r="A643" s="22" t="s">
        <v>667</v>
      </c>
      <c r="B643" s="61" t="s">
        <v>32</v>
      </c>
      <c r="C643" s="29" t="s">
        <v>20</v>
      </c>
      <c r="D643" s="71">
        <v>23.94</v>
      </c>
      <c r="E643" s="62">
        <f t="shared" si="42"/>
        <v>0</v>
      </c>
      <c r="F643" s="40"/>
      <c r="G643" s="40"/>
      <c r="H643" s="41">
        <f t="shared" si="43"/>
        <v>0</v>
      </c>
      <c r="I643" s="78" t="s">
        <v>116</v>
      </c>
    </row>
    <row r="644" spans="1:9" ht="15.6" x14ac:dyDescent="0.3">
      <c r="A644" s="22" t="s">
        <v>668</v>
      </c>
      <c r="B644" s="61" t="s">
        <v>145</v>
      </c>
      <c r="C644" s="29" t="s">
        <v>20</v>
      </c>
      <c r="D644" s="71">
        <v>47.82</v>
      </c>
      <c r="E644" s="62">
        <f t="shared" si="42"/>
        <v>0</v>
      </c>
      <c r="F644" s="40"/>
      <c r="G644" s="40"/>
      <c r="H644" s="41">
        <f t="shared" si="43"/>
        <v>0</v>
      </c>
      <c r="I644" s="78"/>
    </row>
    <row r="645" spans="1:9" ht="15.6" x14ac:dyDescent="0.3">
      <c r="A645" s="22" t="s">
        <v>669</v>
      </c>
      <c r="B645" s="61" t="s">
        <v>38</v>
      </c>
      <c r="C645" s="29" t="s">
        <v>20</v>
      </c>
      <c r="D645" s="71">
        <v>47.82</v>
      </c>
      <c r="E645" s="62">
        <f t="shared" si="42"/>
        <v>0</v>
      </c>
      <c r="F645" s="40"/>
      <c r="G645" s="40"/>
      <c r="H645" s="41">
        <f t="shared" si="43"/>
        <v>0</v>
      </c>
      <c r="I645" s="78" t="s">
        <v>117</v>
      </c>
    </row>
    <row r="646" spans="1:9" ht="41.4" x14ac:dyDescent="0.3">
      <c r="A646" s="22" t="s">
        <v>670</v>
      </c>
      <c r="B646" s="61" t="s">
        <v>1037</v>
      </c>
      <c r="C646" s="29" t="s">
        <v>20</v>
      </c>
      <c r="D646" s="71">
        <v>47.82</v>
      </c>
      <c r="E646" s="62">
        <f t="shared" si="42"/>
        <v>0</v>
      </c>
      <c r="F646" s="40"/>
      <c r="G646" s="40"/>
      <c r="H646" s="41">
        <f t="shared" si="43"/>
        <v>0</v>
      </c>
      <c r="I646" s="78" t="s">
        <v>1007</v>
      </c>
    </row>
    <row r="647" spans="1:9" ht="15.6" x14ac:dyDescent="0.3">
      <c r="A647" s="22" t="s">
        <v>671</v>
      </c>
      <c r="B647" s="61" t="s">
        <v>699</v>
      </c>
      <c r="C647" s="29" t="s">
        <v>20</v>
      </c>
      <c r="D647" s="71">
        <v>47.82</v>
      </c>
      <c r="E647" s="62">
        <f t="shared" si="42"/>
        <v>0</v>
      </c>
      <c r="F647" s="40"/>
      <c r="G647" s="40"/>
      <c r="H647" s="41">
        <f t="shared" si="43"/>
        <v>0</v>
      </c>
      <c r="I647" s="78"/>
    </row>
    <row r="648" spans="1:9" ht="69" x14ac:dyDescent="0.3">
      <c r="A648" s="22" t="s">
        <v>672</v>
      </c>
      <c r="B648" s="61" t="s">
        <v>761</v>
      </c>
      <c r="C648" s="29" t="s">
        <v>20</v>
      </c>
      <c r="D648" s="71">
        <v>52.6</v>
      </c>
      <c r="E648" s="62">
        <f t="shared" si="42"/>
        <v>0</v>
      </c>
      <c r="F648" s="40"/>
      <c r="G648" s="40"/>
      <c r="H648" s="41">
        <f t="shared" si="43"/>
        <v>0</v>
      </c>
      <c r="I648" s="78" t="s">
        <v>116</v>
      </c>
    </row>
    <row r="649" spans="1:9" ht="15.6" x14ac:dyDescent="0.3">
      <c r="A649" s="22" t="s">
        <v>673</v>
      </c>
      <c r="B649" s="61" t="s">
        <v>1040</v>
      </c>
      <c r="C649" s="29" t="s">
        <v>20</v>
      </c>
      <c r="D649" s="71">
        <v>20.72</v>
      </c>
      <c r="E649" s="62">
        <f t="shared" si="42"/>
        <v>0</v>
      </c>
      <c r="F649" s="40"/>
      <c r="G649" s="40"/>
      <c r="H649" s="41">
        <f t="shared" si="43"/>
        <v>0</v>
      </c>
      <c r="I649" s="78"/>
    </row>
    <row r="650" spans="1:9" ht="15.6" x14ac:dyDescent="0.3">
      <c r="A650" s="22" t="s">
        <v>674</v>
      </c>
      <c r="B650" s="61" t="s">
        <v>1063</v>
      </c>
      <c r="C650" s="29" t="s">
        <v>2</v>
      </c>
      <c r="D650" s="71">
        <v>13</v>
      </c>
      <c r="E650" s="62">
        <f t="shared" si="42"/>
        <v>0</v>
      </c>
      <c r="F650" s="40"/>
      <c r="G650" s="40"/>
      <c r="H650" s="41">
        <f t="shared" si="43"/>
        <v>0</v>
      </c>
      <c r="I650" s="78"/>
    </row>
    <row r="651" spans="1:9" ht="69" x14ac:dyDescent="0.3">
      <c r="A651" s="22" t="s">
        <v>1064</v>
      </c>
      <c r="B651" s="61" t="s">
        <v>1039</v>
      </c>
      <c r="C651" s="29" t="s">
        <v>20</v>
      </c>
      <c r="D651" s="71">
        <v>22.79</v>
      </c>
      <c r="E651" s="62">
        <f t="shared" si="42"/>
        <v>0</v>
      </c>
      <c r="F651" s="40"/>
      <c r="G651" s="40"/>
      <c r="H651" s="41">
        <f t="shared" si="43"/>
        <v>0</v>
      </c>
      <c r="I651" s="78" t="s">
        <v>116</v>
      </c>
    </row>
    <row r="652" spans="1:9" ht="15.6" x14ac:dyDescent="0.3">
      <c r="A652" s="22" t="s">
        <v>1065</v>
      </c>
      <c r="B652" s="61" t="s">
        <v>1041</v>
      </c>
      <c r="C652" s="29" t="s">
        <v>20</v>
      </c>
      <c r="D652" s="71">
        <v>22.84</v>
      </c>
      <c r="E652" s="62">
        <f t="shared" si="42"/>
        <v>0</v>
      </c>
      <c r="F652" s="40"/>
      <c r="G652" s="40"/>
      <c r="H652" s="41">
        <f t="shared" si="43"/>
        <v>0</v>
      </c>
      <c r="I652" s="78"/>
    </row>
    <row r="653" spans="1:9" ht="69" x14ac:dyDescent="0.3">
      <c r="A653" s="22" t="s">
        <v>1066</v>
      </c>
      <c r="B653" s="61" t="s">
        <v>761</v>
      </c>
      <c r="C653" s="29" t="s">
        <v>20</v>
      </c>
      <c r="D653" s="71">
        <v>25.12</v>
      </c>
      <c r="E653" s="62">
        <f t="shared" si="42"/>
        <v>0</v>
      </c>
      <c r="F653" s="40"/>
      <c r="G653" s="40"/>
      <c r="H653" s="41">
        <f t="shared" si="43"/>
        <v>0</v>
      </c>
      <c r="I653" s="78" t="s">
        <v>116</v>
      </c>
    </row>
    <row r="654" spans="1:9" ht="31.2" x14ac:dyDescent="0.3">
      <c r="A654" s="22" t="s">
        <v>1067</v>
      </c>
      <c r="B654" s="61" t="s">
        <v>74</v>
      </c>
      <c r="C654" s="29" t="s">
        <v>20</v>
      </c>
      <c r="D654" s="71">
        <v>7</v>
      </c>
      <c r="E654" s="62">
        <f t="shared" si="42"/>
        <v>0</v>
      </c>
      <c r="F654" s="40"/>
      <c r="G654" s="40"/>
      <c r="H654" s="41">
        <f t="shared" si="43"/>
        <v>0</v>
      </c>
      <c r="I654" s="78" t="s">
        <v>129</v>
      </c>
    </row>
    <row r="655" spans="1:9" ht="62.4" x14ac:dyDescent="0.3">
      <c r="A655" s="22" t="s">
        <v>1068</v>
      </c>
      <c r="B655" s="61" t="s">
        <v>16</v>
      </c>
      <c r="C655" s="29" t="s">
        <v>17</v>
      </c>
      <c r="D655" s="71">
        <v>1</v>
      </c>
      <c r="E655" s="62">
        <f t="shared" si="42"/>
        <v>0</v>
      </c>
      <c r="F655" s="40"/>
      <c r="G655" s="40"/>
      <c r="H655" s="41">
        <f t="shared" si="43"/>
        <v>0</v>
      </c>
      <c r="I655" s="78" t="s">
        <v>113</v>
      </c>
    </row>
    <row r="656" spans="1:9" ht="15.6" x14ac:dyDescent="0.3">
      <c r="A656" s="18" t="s">
        <v>675</v>
      </c>
      <c r="B656" s="57" t="s">
        <v>82</v>
      </c>
      <c r="C656" s="30"/>
      <c r="D656" s="72"/>
      <c r="E656" s="59"/>
      <c r="F656" s="36"/>
      <c r="G656" s="36"/>
      <c r="H656" s="37"/>
      <c r="I656" s="77"/>
    </row>
    <row r="657" spans="1:9" ht="27.6" x14ac:dyDescent="0.3">
      <c r="A657" s="22" t="s">
        <v>676</v>
      </c>
      <c r="B657" s="61" t="s">
        <v>1069</v>
      </c>
      <c r="C657" s="29" t="s">
        <v>9</v>
      </c>
      <c r="D657" s="71">
        <v>6.6</v>
      </c>
      <c r="E657" s="62">
        <f t="shared" ref="E657:E674" si="44">F657+G657</f>
        <v>0</v>
      </c>
      <c r="F657" s="40"/>
      <c r="G657" s="40"/>
      <c r="H657" s="41">
        <f t="shared" ref="H657:H673" si="45">E657*D657</f>
        <v>0</v>
      </c>
      <c r="I657" s="78" t="s">
        <v>130</v>
      </c>
    </row>
    <row r="658" spans="1:9" ht="27.6" x14ac:dyDescent="0.3">
      <c r="A658" s="22" t="s">
        <v>677</v>
      </c>
      <c r="B658" s="61" t="s">
        <v>1050</v>
      </c>
      <c r="C658" s="29" t="s">
        <v>9</v>
      </c>
      <c r="D658" s="71">
        <v>440</v>
      </c>
      <c r="E658" s="62">
        <f t="shared" si="44"/>
        <v>0</v>
      </c>
      <c r="F658" s="40"/>
      <c r="G658" s="40"/>
      <c r="H658" s="41">
        <f t="shared" si="45"/>
        <v>0</v>
      </c>
      <c r="I658" s="78" t="s">
        <v>130</v>
      </c>
    </row>
    <row r="659" spans="1:9" ht="15.6" x14ac:dyDescent="0.3">
      <c r="A659" s="22" t="s">
        <v>678</v>
      </c>
      <c r="B659" s="61" t="s">
        <v>1070</v>
      </c>
      <c r="C659" s="29" t="s">
        <v>51</v>
      </c>
      <c r="D659" s="71">
        <v>1</v>
      </c>
      <c r="E659" s="62">
        <f t="shared" si="44"/>
        <v>0</v>
      </c>
      <c r="F659" s="40"/>
      <c r="G659" s="40"/>
      <c r="H659" s="41">
        <f t="shared" si="45"/>
        <v>0</v>
      </c>
      <c r="I659" s="78"/>
    </row>
    <row r="660" spans="1:9" ht="15.6" x14ac:dyDescent="0.3">
      <c r="A660" s="22" t="s">
        <v>679</v>
      </c>
      <c r="B660" s="61" t="s">
        <v>1012</v>
      </c>
      <c r="C660" s="29" t="s">
        <v>51</v>
      </c>
      <c r="D660" s="71">
        <v>1</v>
      </c>
      <c r="E660" s="62">
        <f t="shared" si="44"/>
        <v>0</v>
      </c>
      <c r="F660" s="40"/>
      <c r="G660" s="40"/>
      <c r="H660" s="41">
        <f t="shared" si="45"/>
        <v>0</v>
      </c>
      <c r="I660" s="78"/>
    </row>
    <row r="661" spans="1:9" ht="15.6" x14ac:dyDescent="0.3">
      <c r="A661" s="22" t="s">
        <v>680</v>
      </c>
      <c r="B661" s="61" t="s">
        <v>1013</v>
      </c>
      <c r="C661" s="29" t="s">
        <v>51</v>
      </c>
      <c r="D661" s="71">
        <v>1</v>
      </c>
      <c r="E661" s="62">
        <f t="shared" si="44"/>
        <v>0</v>
      </c>
      <c r="F661" s="40"/>
      <c r="G661" s="40"/>
      <c r="H661" s="41">
        <f t="shared" si="45"/>
        <v>0</v>
      </c>
      <c r="I661" s="78"/>
    </row>
    <row r="662" spans="1:9" ht="27.6" x14ac:dyDescent="0.3">
      <c r="A662" s="22" t="s">
        <v>681</v>
      </c>
      <c r="B662" s="61" t="s">
        <v>1014</v>
      </c>
      <c r="C662" s="29" t="s">
        <v>9</v>
      </c>
      <c r="D662" s="71">
        <v>27.5</v>
      </c>
      <c r="E662" s="62">
        <f t="shared" si="44"/>
        <v>0</v>
      </c>
      <c r="F662" s="40"/>
      <c r="G662" s="40"/>
      <c r="H662" s="41">
        <f t="shared" si="45"/>
        <v>0</v>
      </c>
      <c r="I662" s="78" t="s">
        <v>130</v>
      </c>
    </row>
    <row r="663" spans="1:9" ht="15.6" x14ac:dyDescent="0.3">
      <c r="A663" s="22" t="s">
        <v>682</v>
      </c>
      <c r="B663" s="61" t="s">
        <v>1015</v>
      </c>
      <c r="C663" s="29" t="s">
        <v>87</v>
      </c>
      <c r="D663" s="71">
        <v>4</v>
      </c>
      <c r="E663" s="62">
        <f t="shared" si="44"/>
        <v>0</v>
      </c>
      <c r="F663" s="40"/>
      <c r="G663" s="40"/>
      <c r="H663" s="41">
        <f t="shared" si="45"/>
        <v>0</v>
      </c>
      <c r="I663" s="78"/>
    </row>
    <row r="664" spans="1:9" ht="27.6" x14ac:dyDescent="0.3">
      <c r="A664" s="22" t="s">
        <v>683</v>
      </c>
      <c r="B664" s="61" t="s">
        <v>91</v>
      </c>
      <c r="C664" s="29" t="s">
        <v>9</v>
      </c>
      <c r="D664" s="71">
        <v>55</v>
      </c>
      <c r="E664" s="62">
        <f t="shared" si="44"/>
        <v>0</v>
      </c>
      <c r="F664" s="40"/>
      <c r="G664" s="40"/>
      <c r="H664" s="41">
        <f t="shared" si="45"/>
        <v>0</v>
      </c>
      <c r="I664" s="78" t="s">
        <v>130</v>
      </c>
    </row>
    <row r="665" spans="1:9" ht="27.6" x14ac:dyDescent="0.3">
      <c r="A665" s="22" t="s">
        <v>684</v>
      </c>
      <c r="B665" s="61" t="s">
        <v>1071</v>
      </c>
      <c r="C665" s="29" t="s">
        <v>9</v>
      </c>
      <c r="D665" s="71">
        <v>44</v>
      </c>
      <c r="E665" s="62">
        <f t="shared" si="44"/>
        <v>0</v>
      </c>
      <c r="F665" s="40"/>
      <c r="G665" s="40"/>
      <c r="H665" s="41">
        <f t="shared" si="45"/>
        <v>0</v>
      </c>
      <c r="I665" s="78" t="s">
        <v>130</v>
      </c>
    </row>
    <row r="666" spans="1:9" ht="15.6" x14ac:dyDescent="0.3">
      <c r="A666" s="22" t="s">
        <v>685</v>
      </c>
      <c r="B666" s="61" t="s">
        <v>1072</v>
      </c>
      <c r="C666" s="29" t="s">
        <v>87</v>
      </c>
      <c r="D666" s="71">
        <v>2</v>
      </c>
      <c r="E666" s="62">
        <f t="shared" si="44"/>
        <v>0</v>
      </c>
      <c r="F666" s="40"/>
      <c r="G666" s="40"/>
      <c r="H666" s="41">
        <f t="shared" si="45"/>
        <v>0</v>
      </c>
      <c r="I666" s="29" t="s">
        <v>131</v>
      </c>
    </row>
    <row r="667" spans="1:9" ht="15.6" x14ac:dyDescent="0.3">
      <c r="A667" s="22" t="s">
        <v>686</v>
      </c>
      <c r="B667" s="61" t="s">
        <v>1060</v>
      </c>
      <c r="C667" s="29" t="s">
        <v>87</v>
      </c>
      <c r="D667" s="71">
        <v>1</v>
      </c>
      <c r="E667" s="62">
        <f t="shared" si="44"/>
        <v>0</v>
      </c>
      <c r="F667" s="40"/>
      <c r="G667" s="40"/>
      <c r="H667" s="41">
        <f t="shared" si="45"/>
        <v>0</v>
      </c>
      <c r="I667" s="78"/>
    </row>
    <row r="668" spans="1:9" ht="15.6" x14ac:dyDescent="0.3">
      <c r="A668" s="22" t="s">
        <v>687</v>
      </c>
      <c r="B668" s="61" t="s">
        <v>1073</v>
      </c>
      <c r="C668" s="29" t="s">
        <v>87</v>
      </c>
      <c r="D668" s="71">
        <v>2</v>
      </c>
      <c r="E668" s="62">
        <f t="shared" si="44"/>
        <v>0</v>
      </c>
      <c r="F668" s="40"/>
      <c r="G668" s="40"/>
      <c r="H668" s="41">
        <f t="shared" si="45"/>
        <v>0</v>
      </c>
      <c r="I668" s="78"/>
    </row>
    <row r="669" spans="1:9" ht="15.6" x14ac:dyDescent="0.3">
      <c r="A669" s="22" t="s">
        <v>688</v>
      </c>
      <c r="B669" s="61" t="s">
        <v>1056</v>
      </c>
      <c r="C669" s="29" t="s">
        <v>51</v>
      </c>
      <c r="D669" s="71">
        <v>1</v>
      </c>
      <c r="E669" s="62">
        <f t="shared" si="44"/>
        <v>0</v>
      </c>
      <c r="F669" s="40"/>
      <c r="G669" s="40"/>
      <c r="H669" s="41">
        <f t="shared" si="45"/>
        <v>0</v>
      </c>
      <c r="I669" s="78"/>
    </row>
    <row r="670" spans="1:9" ht="15.6" x14ac:dyDescent="0.3">
      <c r="A670" s="22" t="s">
        <v>689</v>
      </c>
      <c r="B670" s="61" t="s">
        <v>1057</v>
      </c>
      <c r="C670" s="29" t="s">
        <v>87</v>
      </c>
      <c r="D670" s="71">
        <v>2</v>
      </c>
      <c r="E670" s="62">
        <f t="shared" si="44"/>
        <v>0</v>
      </c>
      <c r="F670" s="40"/>
      <c r="G670" s="40"/>
      <c r="H670" s="41">
        <f t="shared" si="45"/>
        <v>0</v>
      </c>
      <c r="I670" s="78"/>
    </row>
    <row r="671" spans="1:9" ht="15.6" x14ac:dyDescent="0.3">
      <c r="A671" s="22" t="s">
        <v>690</v>
      </c>
      <c r="B671" s="61" t="s">
        <v>1058</v>
      </c>
      <c r="C671" s="29" t="s">
        <v>87</v>
      </c>
      <c r="D671" s="71">
        <v>1</v>
      </c>
      <c r="E671" s="62">
        <f t="shared" si="44"/>
        <v>0</v>
      </c>
      <c r="F671" s="40"/>
      <c r="G671" s="40"/>
      <c r="H671" s="41">
        <f t="shared" si="45"/>
        <v>0</v>
      </c>
      <c r="I671" s="78"/>
    </row>
    <row r="672" spans="1:9" ht="15.6" x14ac:dyDescent="0.3">
      <c r="A672" s="22" t="s">
        <v>691</v>
      </c>
      <c r="B672" s="61" t="s">
        <v>1074</v>
      </c>
      <c r="C672" s="29" t="s">
        <v>87</v>
      </c>
      <c r="D672" s="71">
        <v>1</v>
      </c>
      <c r="E672" s="62">
        <f t="shared" si="44"/>
        <v>0</v>
      </c>
      <c r="F672" s="40"/>
      <c r="G672" s="40"/>
      <c r="H672" s="41">
        <f t="shared" si="45"/>
        <v>0</v>
      </c>
      <c r="I672" s="78"/>
    </row>
    <row r="673" spans="1:9" ht="15.6" x14ac:dyDescent="0.3">
      <c r="A673" s="22" t="s">
        <v>692</v>
      </c>
      <c r="B673" s="61" t="s">
        <v>1028</v>
      </c>
      <c r="C673" s="29" t="s">
        <v>87</v>
      </c>
      <c r="D673" s="71">
        <v>2</v>
      </c>
      <c r="E673" s="62">
        <f t="shared" si="44"/>
        <v>0</v>
      </c>
      <c r="F673" s="40"/>
      <c r="G673" s="40"/>
      <c r="H673" s="41">
        <f t="shared" si="45"/>
        <v>0</v>
      </c>
      <c r="I673" s="78"/>
    </row>
    <row r="674" spans="1:9" ht="15.6" x14ac:dyDescent="0.3">
      <c r="A674" s="18" t="s">
        <v>693</v>
      </c>
      <c r="B674" s="57" t="s">
        <v>112</v>
      </c>
      <c r="C674" s="58" t="s">
        <v>17</v>
      </c>
      <c r="D674" s="73">
        <v>1</v>
      </c>
      <c r="E674" s="59">
        <f t="shared" si="44"/>
        <v>0</v>
      </c>
      <c r="F674" s="35"/>
      <c r="G674" s="35"/>
      <c r="H674" s="60"/>
      <c r="I674" s="79"/>
    </row>
    <row r="675" spans="1:9" x14ac:dyDescent="0.3">
      <c r="A675" s="43"/>
      <c r="B675" s="63" t="s">
        <v>1088</v>
      </c>
      <c r="C675" s="45"/>
      <c r="D675" s="46"/>
      <c r="E675" s="39"/>
      <c r="F675" s="39"/>
      <c r="G675" s="54"/>
      <c r="H675" s="55">
        <f>SUM(H635:H674)</f>
        <v>0</v>
      </c>
      <c r="I675" s="56"/>
    </row>
    <row r="676" spans="1:9" ht="18" x14ac:dyDescent="0.35">
      <c r="A676" s="91" t="s">
        <v>1092</v>
      </c>
      <c r="B676" s="92"/>
      <c r="C676" s="92"/>
      <c r="D676" s="92"/>
      <c r="E676" s="92"/>
      <c r="F676" s="92"/>
      <c r="G676" s="93"/>
      <c r="H676" s="81">
        <f>H64+H104+H144+H201+H247+H301+H350+H391+H444+H497+H539+H588+H632+H675</f>
        <v>0</v>
      </c>
    </row>
    <row r="677" spans="1:9" x14ac:dyDescent="0.3">
      <c r="A677" s="86" t="s">
        <v>1093</v>
      </c>
      <c r="B677" s="86"/>
      <c r="C677" s="86"/>
      <c r="D677" s="86"/>
      <c r="E677" s="86"/>
      <c r="F677" s="86"/>
      <c r="G677" s="86"/>
      <c r="H677" s="86"/>
    </row>
    <row r="678" spans="1:9" x14ac:dyDescent="0.25">
      <c r="A678" s="82">
        <v>1</v>
      </c>
      <c r="B678" s="84" t="s">
        <v>1094</v>
      </c>
      <c r="C678" s="85"/>
      <c r="D678" s="85"/>
      <c r="E678" s="85"/>
      <c r="F678" s="85"/>
      <c r="G678" s="85"/>
      <c r="H678" s="83"/>
    </row>
    <row r="679" spans="1:9" x14ac:dyDescent="0.25">
      <c r="A679" s="82">
        <f>A678+1</f>
        <v>2</v>
      </c>
      <c r="B679" s="84" t="s">
        <v>1095</v>
      </c>
      <c r="C679" s="85"/>
      <c r="D679" s="85"/>
      <c r="E679" s="85"/>
      <c r="F679" s="85"/>
      <c r="G679" s="85"/>
      <c r="H679" s="83"/>
    </row>
    <row r="680" spans="1:9" x14ac:dyDescent="0.25">
      <c r="A680" s="82">
        <f t="shared" ref="A680:A695" si="46">A679+1</f>
        <v>3</v>
      </c>
      <c r="B680" s="84" t="s">
        <v>1096</v>
      </c>
      <c r="C680" s="85"/>
      <c r="D680" s="85"/>
      <c r="E680" s="85"/>
      <c r="F680" s="85"/>
      <c r="G680" s="85"/>
      <c r="H680" s="83"/>
    </row>
    <row r="681" spans="1:9" x14ac:dyDescent="0.25">
      <c r="A681" s="82">
        <f t="shared" si="46"/>
        <v>4</v>
      </c>
      <c r="B681" s="84" t="s">
        <v>1097</v>
      </c>
      <c r="C681" s="85"/>
      <c r="D681" s="85"/>
      <c r="E681" s="85"/>
      <c r="F681" s="85"/>
      <c r="G681" s="85"/>
      <c r="H681" s="83"/>
    </row>
    <row r="682" spans="1:9" x14ac:dyDescent="0.25">
      <c r="A682" s="82">
        <f t="shared" si="46"/>
        <v>5</v>
      </c>
      <c r="B682" s="84" t="s">
        <v>1098</v>
      </c>
      <c r="C682" s="85"/>
      <c r="D682" s="85"/>
      <c r="E682" s="85"/>
      <c r="F682" s="85"/>
      <c r="G682" s="85"/>
      <c r="H682" s="83"/>
    </row>
    <row r="683" spans="1:9" x14ac:dyDescent="0.25">
      <c r="A683" s="82">
        <f t="shared" si="46"/>
        <v>6</v>
      </c>
      <c r="B683" s="84" t="s">
        <v>1099</v>
      </c>
      <c r="C683" s="85"/>
      <c r="D683" s="85"/>
      <c r="E683" s="85"/>
      <c r="F683" s="85"/>
      <c r="G683" s="85"/>
      <c r="H683" s="83"/>
    </row>
    <row r="684" spans="1:9" x14ac:dyDescent="0.25">
      <c r="A684" s="82">
        <f t="shared" si="46"/>
        <v>7</v>
      </c>
      <c r="B684" s="84" t="s">
        <v>1100</v>
      </c>
      <c r="C684" s="85"/>
      <c r="D684" s="85"/>
      <c r="E684" s="85"/>
      <c r="F684" s="85"/>
      <c r="G684" s="85"/>
      <c r="H684" s="83"/>
    </row>
    <row r="685" spans="1:9" x14ac:dyDescent="0.25">
      <c r="A685" s="82">
        <f t="shared" si="46"/>
        <v>8</v>
      </c>
      <c r="B685" s="84" t="s">
        <v>1101</v>
      </c>
      <c r="C685" s="85"/>
      <c r="D685" s="85"/>
      <c r="E685" s="85"/>
      <c r="F685" s="85"/>
      <c r="G685" s="85"/>
      <c r="H685" s="83"/>
    </row>
    <row r="686" spans="1:9" x14ac:dyDescent="0.25">
      <c r="A686" s="82">
        <f t="shared" si="46"/>
        <v>9</v>
      </c>
      <c r="B686" s="84" t="s">
        <v>1102</v>
      </c>
      <c r="C686" s="85"/>
      <c r="D686" s="85"/>
      <c r="E686" s="85"/>
      <c r="F686" s="85"/>
      <c r="G686" s="85"/>
      <c r="H686" s="83"/>
    </row>
    <row r="687" spans="1:9" x14ac:dyDescent="0.25">
      <c r="A687" s="82">
        <f t="shared" si="46"/>
        <v>10</v>
      </c>
      <c r="B687" s="84" t="s">
        <v>1103</v>
      </c>
      <c r="C687" s="85"/>
      <c r="D687" s="85"/>
      <c r="E687" s="85"/>
      <c r="F687" s="85"/>
      <c r="G687" s="85"/>
      <c r="H687" s="83"/>
    </row>
    <row r="688" spans="1:9" x14ac:dyDescent="0.25">
      <c r="A688" s="82">
        <f t="shared" si="46"/>
        <v>11</v>
      </c>
      <c r="B688" s="84" t="s">
        <v>1104</v>
      </c>
      <c r="C688" s="85"/>
      <c r="D688" s="85"/>
      <c r="E688" s="85"/>
      <c r="F688" s="85"/>
      <c r="G688" s="85"/>
      <c r="H688" s="83"/>
    </row>
    <row r="689" spans="1:8" x14ac:dyDescent="0.25">
      <c r="A689" s="82">
        <f t="shared" si="46"/>
        <v>12</v>
      </c>
      <c r="B689" s="84" t="s">
        <v>1105</v>
      </c>
      <c r="C689" s="85"/>
      <c r="D689" s="85"/>
      <c r="E689" s="85"/>
      <c r="F689" s="85"/>
      <c r="G689" s="85"/>
      <c r="H689" s="83"/>
    </row>
    <row r="690" spans="1:8" x14ac:dyDescent="0.25">
      <c r="A690" s="82">
        <f t="shared" si="46"/>
        <v>13</v>
      </c>
      <c r="B690" s="84" t="s">
        <v>1106</v>
      </c>
      <c r="C690" s="85"/>
      <c r="D690" s="85"/>
      <c r="E690" s="85"/>
      <c r="F690" s="85"/>
      <c r="G690" s="85"/>
      <c r="H690" s="83"/>
    </row>
    <row r="691" spans="1:8" x14ac:dyDescent="0.25">
      <c r="A691" s="82">
        <f t="shared" si="46"/>
        <v>14</v>
      </c>
      <c r="B691" s="84" t="s">
        <v>1107</v>
      </c>
      <c r="C691" s="85"/>
      <c r="D691" s="85"/>
      <c r="E691" s="85"/>
      <c r="F691" s="85"/>
      <c r="G691" s="85"/>
      <c r="H691" s="83"/>
    </row>
    <row r="692" spans="1:8" x14ac:dyDescent="0.25">
      <c r="A692" s="82">
        <f t="shared" si="46"/>
        <v>15</v>
      </c>
      <c r="B692" s="84" t="s">
        <v>1108</v>
      </c>
      <c r="C692" s="85"/>
      <c r="D692" s="85"/>
      <c r="E692" s="85"/>
      <c r="F692" s="85"/>
      <c r="G692" s="85"/>
      <c r="H692" s="83"/>
    </row>
    <row r="693" spans="1:8" x14ac:dyDescent="0.25">
      <c r="A693" s="82">
        <f t="shared" si="46"/>
        <v>16</v>
      </c>
      <c r="B693" s="84" t="s">
        <v>1</v>
      </c>
      <c r="C693" s="85"/>
      <c r="D693" s="85"/>
      <c r="E693" s="85"/>
      <c r="F693" s="85"/>
      <c r="G693" s="85"/>
      <c r="H693" s="83"/>
    </row>
    <row r="694" spans="1:8" x14ac:dyDescent="0.25">
      <c r="A694" s="82">
        <f t="shared" si="46"/>
        <v>17</v>
      </c>
      <c r="B694" s="84" t="s">
        <v>1109</v>
      </c>
      <c r="C694" s="85"/>
      <c r="D694" s="85"/>
      <c r="E694" s="85"/>
      <c r="F694" s="85"/>
      <c r="G694" s="85"/>
      <c r="H694" s="83"/>
    </row>
    <row r="695" spans="1:8" x14ac:dyDescent="0.25">
      <c r="A695" s="82">
        <f t="shared" si="46"/>
        <v>18</v>
      </c>
      <c r="B695" s="84" t="s">
        <v>1110</v>
      </c>
      <c r="C695" s="85"/>
      <c r="D695" s="85"/>
      <c r="E695" s="85"/>
      <c r="F695" s="85"/>
      <c r="G695" s="85"/>
      <c r="H695" s="83"/>
    </row>
  </sheetData>
  <autoFilter ref="A10:I10" xr:uid="{00000000-0001-0000-0200-000000000000}"/>
  <mergeCells count="24">
    <mergeCell ref="A4:I6"/>
    <mergeCell ref="F8:G8"/>
    <mergeCell ref="A3:I3"/>
    <mergeCell ref="A7:H7"/>
    <mergeCell ref="A676:G676"/>
    <mergeCell ref="A677:H677"/>
    <mergeCell ref="B678:G678"/>
    <mergeCell ref="B679:G679"/>
    <mergeCell ref="B680:G680"/>
    <mergeCell ref="B681:G681"/>
    <mergeCell ref="B682:G682"/>
    <mergeCell ref="B683:G683"/>
    <mergeCell ref="B684:G684"/>
    <mergeCell ref="B685:G685"/>
    <mergeCell ref="B686:G686"/>
    <mergeCell ref="B692:G692"/>
    <mergeCell ref="B693:G693"/>
    <mergeCell ref="B694:G694"/>
    <mergeCell ref="B695:G695"/>
    <mergeCell ref="B687:G687"/>
    <mergeCell ref="B688:G688"/>
    <mergeCell ref="B689:G689"/>
    <mergeCell ref="B690:G690"/>
    <mergeCell ref="B691:G691"/>
  </mergeCells>
  <phoneticPr fontId="27" type="noConversion"/>
  <pageMargins left="0.39370078740157483" right="0.39370078740157483" top="0.59055118110236227" bottom="0.39370078740157483" header="0.31496062992125984" footer="0.31496062992125984"/>
  <pageSetup paperSize="9" scale="43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tender_item</vt:lpstr>
      <vt:lpstr>tender_item!Заголовки_для_печати</vt:lpstr>
      <vt:lpstr>tender_item!Область_печати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Murad Namazov</dc:creator>
  <dc:description/>
  <cp:lastModifiedBy>Коржавых Олег Александрович</cp:lastModifiedBy>
  <cp:revision>2</cp:revision>
  <cp:lastPrinted>2019-08-07T13:23:17Z</cp:lastPrinted>
  <dcterms:created xsi:type="dcterms:W3CDTF">2017-06-16T15:40:31Z</dcterms:created>
  <dcterms:modified xsi:type="dcterms:W3CDTF">2025-02-24T11:28:41Z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true</vt:bool>
  </property>
  <property fmtid="{D5CDD505-2E9C-101B-9397-08002B2CF9AE}" pid="5" name="LinksUpToDate">
    <vt:bool>true</vt:bool>
  </property>
  <property fmtid="{D5CDD505-2E9C-101B-9397-08002B2CF9AE}" pid="6" name="ScaleCrop">
    <vt:bool>true</vt:bool>
  </property>
  <property fmtid="{D5CDD505-2E9C-101B-9397-08002B2CF9AE}" pid="7" name="ShareDoc">
    <vt:bool>true</vt:bool>
  </property>
</Properties>
</file>