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8. ОБОРУДОВАНИЕ МАТЕРИАЛЫ\1. ОБЪЕКТЫ ТЕРМОЛЭНД\ВЭЙПАРК\10. Стойки (мебель)_\2. Тендерный пакет\2. Формы для заполнения\"/>
    </mc:Choice>
  </mc:AlternateContent>
  <xr:revisionPtr revIDLastSave="0" documentId="13_ncr:1_{347ECCC6-80E9-4600-9D22-1C6E48029B59}" xr6:coauthVersionLast="47" xr6:coauthVersionMax="47" xr10:uidLastSave="{00000000-0000-0000-0000-000000000000}"/>
  <bookViews>
    <workbookView xWindow="-120" yWindow="-120" windowWidth="29040" windowHeight="15840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!'!$A$7:$I$9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6" l="1"/>
  <c r="H16" i="16"/>
  <c r="H13" i="16"/>
  <c r="H10" i="16"/>
  <c r="H11" i="16"/>
  <c r="H12" i="16"/>
  <c r="E10" i="16"/>
  <c r="E11" i="16"/>
  <c r="E12" i="16"/>
  <c r="E15" i="16" l="1"/>
  <c r="H15" i="16" s="1"/>
  <c r="A20" i="16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E9" i="16"/>
  <c r="H9" i="16" s="1"/>
</calcChain>
</file>

<file path=xl/sharedStrings.xml><?xml version="1.0" encoding="utf-8"?>
<sst xmlns="http://schemas.openxmlformats.org/spreadsheetml/2006/main" count="74" uniqueCount="56">
  <si>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</si>
  <si>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</si>
  <si>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</si>
  <si>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</si>
  <si>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</si>
  <si>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</si>
  <si>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</si>
  <si>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</si>
  <si>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</si>
  <si>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</si>
  <si>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</si>
  <si>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</si>
  <si>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</si>
  <si>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</si>
  <si>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Срок исполнения предмета тендера, кал.дней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</si>
  <si>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</si>
  <si>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</si>
  <si>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</si>
  <si>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</si>
  <si>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</si>
  <si>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</si>
  <si>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</si>
  <si>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</si>
  <si>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</si>
  <si>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</si>
  <si>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2.1</t>
  </si>
  <si>
    <t>ИТОГО по разделу: Доставка</t>
  </si>
  <si>
    <t>комп.</t>
  </si>
  <si>
    <t xml:space="preserve">Доставка </t>
  </si>
  <si>
    <t>Банковская гарантия на возврат авансового платежа (в случае авансирования), да/нет</t>
  </si>
  <si>
    <t>Гарантийный срок, 5 лет</t>
  </si>
  <si>
    <t>Наличие СРО и на какую сумму, да/нет, руб.</t>
  </si>
  <si>
    <t>Тендер</t>
  </si>
  <si>
    <t>Барная стойка</t>
  </si>
  <si>
    <t>(Указать) Да / Нет</t>
  </si>
  <si>
    <t>(Указать)</t>
  </si>
  <si>
    <t>(Указать ) Да / Нет</t>
  </si>
  <si>
    <t>Срок выхода на объект (после подписания Договора), кал.дней</t>
  </si>
  <si>
    <t xml:space="preserve"> (указать срок)</t>
  </si>
  <si>
    <t>2023г. - (указать) тыс. руб.
2022г. - (указать) тыс. руб.
2021г. - (указать) тыс. руб.</t>
  </si>
  <si>
    <t>(УКАЗАТЬ были/ не были)</t>
  </si>
  <si>
    <r>
      <rPr>
        <i/>
        <sz val="12"/>
        <color rgb="FFC00000"/>
        <rFont val="Calibri"/>
        <family val="2"/>
        <charset val="204"/>
        <scheme val="minor"/>
      </rPr>
      <t>(Наименование организации,_____________________________       ИНН ______________</t>
    </r>
    <r>
      <rPr>
        <sz val="12"/>
        <color theme="1"/>
        <rFont val="Calibri"/>
        <family val="2"/>
        <charset val="204"/>
        <scheme val="minor"/>
      </rPr>
      <t>, изучило тендерный пакет и сообщает о готовности выполнить работы  на следующих условиях:</t>
    </r>
  </si>
  <si>
    <t>Генеральный директор ____________(ФИО______________)</t>
  </si>
  <si>
    <t>М.П.</t>
  </si>
  <si>
    <t>услуга</t>
  </si>
  <si>
    <t>Стоимость работ включает в себя сборку, монтаж оборудования, уборка, вынос и утилизация упаковки, мусора-КОМПЛЕКС РАБОТ</t>
  </si>
  <si>
    <t xml:space="preserve">Доставка по адресу:  Московская область, Красногорский муниципальный район, сельское поселение Отрадненское, деревня Путилково, 71 км. МКАД, строение 16а. (в т.ч. разгрузка, занос)
                                                                                                                                   </t>
  </si>
  <si>
    <t>Стойка банщика</t>
  </si>
  <si>
    <t>Стойка информации</t>
  </si>
  <si>
    <t xml:space="preserve">на изготовление, поставку и монтаж барной стойки, стойки банщика, стойки информации,  каркаса из бруса 100х100 (зоны массажа)  на объект Термальный комплекс Путилково в торгово-развлекательном комплексе «Вейпарк» / «Мегамолл», находящийся по адресу: Московская область, Красногорский муниципальный район, сельское поселение Отрадненское, деревня Путилково, 71 км. МКАД, строение 16а, пом. I, с кадастровым номером 50:11:0000000:165491                                                                                                                                                         </t>
  </si>
  <si>
    <t>Каркас из бруса 100х100 (зона массажа)</t>
  </si>
  <si>
    <t>1.2</t>
  </si>
  <si>
    <t>1.3</t>
  </si>
  <si>
    <t>1.4</t>
  </si>
  <si>
    <t>Барная стойка, Стойки банщика, Стойка информации,  Каркас из бруса 100х100 (зоны массажа)</t>
  </si>
  <si>
    <t xml:space="preserve">ИТОГО по разделу: Барная стойка, Стойки банщика, Стойка информации,  Каркас из бруса 100х100 (зоны массажа)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</si>
</sst>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rgb="FFC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FF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77">
    <xf numFmtId="0" fontId="0" fillId="0" borderId="0" xfId="0" applyFill="1" applyBorder="1" applyAlignment="1">
      <alignment horizontal="left" vertical="top"/>
    </xf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Fill="1"/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left" vertical="center" wrapText="1"/>
    </xf>
    <xf numFmtId="4" fontId="6" fillId="5" borderId="1" xfId="1" applyNumberFormat="1" applyFont="1" applyFill="1" applyBorder="1" applyAlignment="1">
      <alignment horizontal="center" vertical="center" wrapText="1"/>
    </xf>
    <xf numFmtId="164" fontId="6" fillId="5" borderId="1" xfId="1" applyNumberFormat="1" applyFont="1" applyFill="1" applyBorder="1" applyAlignment="1">
      <alignment horizontal="center" vertical="center" wrapText="1"/>
    </xf>
    <xf numFmtId="0" fontId="7" fillId="4" borderId="0" xfId="1" applyFont="1" applyFill="1"/>
    <xf numFmtId="49" fontId="6" fillId="0" borderId="1" xfId="3" quotePrefix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 wrapText="1"/>
    </xf>
    <xf numFmtId="0" fontId="6" fillId="0" borderId="1" xfId="3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3" borderId="1" xfId="4" applyNumberFormat="1" applyFont="1" applyFill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 wrapText="1"/>
    </xf>
    <xf numFmtId="165" fontId="6" fillId="5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vertical="top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NumberFormat="1" applyFont="1" applyFill="1" applyBorder="1" applyAlignment="1">
      <alignment horizontal="center" vertical="center" wrapText="1"/>
    </xf>
    <xf numFmtId="0" fontId="7" fillId="0" borderId="7" xfId="1" applyFont="1" applyBorder="1"/>
    <xf numFmtId="0" fontId="7" fillId="0" borderId="7" xfId="1" applyFont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vertical="center"/>
    </xf>
    <xf numFmtId="165" fontId="6" fillId="7" borderId="5" xfId="4" applyNumberFormat="1" applyFont="1" applyFill="1" applyBorder="1" applyAlignment="1">
      <alignment horizontal="center" vertical="center" wrapText="1"/>
    </xf>
    <xf numFmtId="0" fontId="10" fillId="8" borderId="0" xfId="0" applyFont="1" applyFill="1"/>
    <xf numFmtId="0" fontId="10" fillId="9" borderId="0" xfId="0" applyFont="1" applyFill="1"/>
    <xf numFmtId="0" fontId="11" fillId="9" borderId="0" xfId="0" applyNumberFormat="1" applyFont="1" applyFill="1"/>
    <xf numFmtId="0" fontId="12" fillId="9" borderId="0" xfId="0" applyFont="1" applyFill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1" applyFont="1" applyAlignment="1">
      <alignment vertical="top" wrapText="1"/>
    </xf>
    <xf numFmtId="165" fontId="17" fillId="3" borderId="1" xfId="1" applyNumberFormat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17" fillId="0" borderId="1" xfId="1" applyNumberFormat="1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6" fillId="6" borderId="8" xfId="3" applyFont="1" applyFill="1" applyBorder="1" applyAlignment="1">
      <alignment horizontal="right" vertical="center" wrapText="1"/>
    </xf>
    <xf numFmtId="0" fontId="6" fillId="6" borderId="9" xfId="3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6" fillId="0" borderId="0" xfId="1" applyFont="1" applyAlignment="1">
      <alignment horizontal="center" wrapText="1"/>
    </xf>
    <xf numFmtId="0" fontId="14" fillId="0" borderId="8" xfId="1" applyFont="1" applyBorder="1" applyAlignment="1">
      <alignment horizontal="center" wrapText="1"/>
    </xf>
    <xf numFmtId="0" fontId="6" fillId="0" borderId="0" xfId="2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1" xfId="3" applyFont="1" applyBorder="1" applyAlignment="1">
      <alignment horizontal="right" vertical="top" wrapText="1"/>
    </xf>
    <xf numFmtId="0" fontId="6" fillId="0" borderId="1" xfId="1" applyNumberFormat="1" applyFont="1" applyBorder="1" applyAlignment="1">
      <alignment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0" xfId="1" applyNumberFormat="1" applyFont="1"/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  <pageSetUpPr fitToPage="1"/>
  </sheetPr>
  <dimension ref="A1:L38"/>
  <sheetViews>
    <sheetView tabSelected="1" zoomScale="70" zoomScaleNormal="70" workbookViewId="0">
      <pane ySplit="7" topLeftCell="A8" activePane="bottomLeft" state="frozen"/>
      <selection pane="bottomLeft" activeCell="H16" sqref="H16"/>
    </sheetView>
  </sheetViews>
  <sheetFormatPr defaultColWidth="10.33203125" defaultRowHeight="15.75" outlineLevelRow="1" x14ac:dyDescent="0.25"/>
  <cols>
    <col min="1" max="1" width="10.33203125" style="1" bestFit="1"/>
    <col min="2" max="2" width="98.6640625" style="1" customWidth="1"/>
    <col min="3" max="3" width="9.83203125" style="42" customWidth="1"/>
    <col min="4" max="4" width="14.6640625" style="43" bestFit="1" customWidth="1"/>
    <col min="5" max="5" width="23.33203125" style="1" bestFit="1" customWidth="1"/>
    <col min="6" max="6" width="18.5" style="1" customWidth="1"/>
    <col min="7" max="7" width="16.5" style="1" customWidth="1"/>
    <col min="8" max="8" width="25.83203125" style="44" customWidth="1"/>
    <col min="9" max="9" width="49" style="1" customWidth="1"/>
    <col min="10" max="16384" width="10.33203125" style="1"/>
  </cols>
  <sheetData>
    <row r="1" spans="1:9" ht="24" customHeight="1" x14ac:dyDescent="0.25">
      <c r="A1" s="65" t="s">
        <v>32</v>
      </c>
      <c r="B1" s="65"/>
      <c r="C1" s="65"/>
      <c r="D1" s="65"/>
      <c r="E1" s="65"/>
      <c r="F1" s="65"/>
      <c r="G1" s="65"/>
      <c r="H1" s="65"/>
      <c r="I1" s="65"/>
    </row>
    <row r="2" spans="1:9" s="2" customFormat="1" ht="43.5" customHeight="1" x14ac:dyDescent="0.25">
      <c r="A2" s="66" t="s">
        <v>49</v>
      </c>
      <c r="B2" s="66"/>
      <c r="C2" s="66"/>
      <c r="D2" s="66"/>
      <c r="E2" s="66"/>
      <c r="F2" s="66"/>
      <c r="G2" s="66"/>
      <c r="H2" s="66"/>
      <c r="I2" s="66"/>
    </row>
    <row r="3" spans="1:9" ht="36" customHeight="1" x14ac:dyDescent="0.25">
      <c r="A3" s="72" t="s">
        <v>41</v>
      </c>
      <c r="B3" s="72"/>
      <c r="C3" s="72"/>
      <c r="D3" s="72"/>
      <c r="E3" s="72"/>
      <c r="F3" s="72"/>
      <c r="G3" s="72"/>
      <c r="H3" s="72"/>
      <c r="I3" s="72"/>
    </row>
    <row r="4" spans="1:9" s="3" customFormat="1" ht="29.25" customHeight="1" x14ac:dyDescent="0.25">
      <c r="A4" s="67" t="s">
        <v>0</v>
      </c>
      <c r="B4" s="67" t="s">
        <v>1</v>
      </c>
      <c r="C4" s="67" t="s">
        <v>2</v>
      </c>
      <c r="D4" s="68" t="s">
        <v>3</v>
      </c>
      <c r="E4" s="69" t="s">
        <v>4</v>
      </c>
      <c r="F4" s="70" t="s">
        <v>5</v>
      </c>
      <c r="G4" s="71"/>
      <c r="H4" s="69" t="s">
        <v>6</v>
      </c>
      <c r="I4" s="67" t="s">
        <v>7</v>
      </c>
    </row>
    <row r="5" spans="1:9" s="3" customFormat="1" ht="21" customHeight="1" x14ac:dyDescent="0.25">
      <c r="A5" s="67"/>
      <c r="B5" s="67"/>
      <c r="C5" s="67"/>
      <c r="D5" s="68"/>
      <c r="E5" s="69"/>
      <c r="F5" s="52" t="s">
        <v>8</v>
      </c>
      <c r="G5" s="52" t="s">
        <v>9</v>
      </c>
      <c r="H5" s="69"/>
      <c r="I5" s="67"/>
    </row>
    <row r="6" spans="1:9" ht="22.9" customHeight="1" x14ac:dyDescent="0.25">
      <c r="A6" s="4"/>
      <c r="B6" s="5"/>
      <c r="C6" s="5"/>
      <c r="D6" s="6"/>
      <c r="E6" s="7"/>
      <c r="F6" s="8"/>
      <c r="G6" s="8"/>
      <c r="H6" s="7"/>
      <c r="I6" s="9"/>
    </row>
    <row r="7" spans="1:9" s="76" customFormat="1" x14ac:dyDescent="0.25">
      <c r="A7" s="74">
        <v>1</v>
      </c>
      <c r="B7" s="75">
        <v>2</v>
      </c>
      <c r="C7" s="75">
        <v>3</v>
      </c>
      <c r="D7" s="11">
        <v>4</v>
      </c>
      <c r="E7" s="75">
        <v>5</v>
      </c>
      <c r="F7" s="11">
        <v>6</v>
      </c>
      <c r="G7" s="11">
        <v>7</v>
      </c>
      <c r="H7" s="75">
        <v>8</v>
      </c>
      <c r="I7" s="11">
        <v>9</v>
      </c>
    </row>
    <row r="8" spans="1:9" s="16" customFormat="1" ht="37.5" customHeight="1" x14ac:dyDescent="0.25">
      <c r="A8" s="12">
        <v>1</v>
      </c>
      <c r="B8" s="13" t="s">
        <v>54</v>
      </c>
      <c r="C8" s="12"/>
      <c r="D8" s="12"/>
      <c r="E8" s="14"/>
      <c r="F8" s="14"/>
      <c r="G8" s="14"/>
      <c r="H8" s="14"/>
      <c r="I8" s="15"/>
    </row>
    <row r="9" spans="1:9" ht="70.5" customHeight="1" outlineLevel="1" x14ac:dyDescent="0.25">
      <c r="A9" s="17" t="s">
        <v>10</v>
      </c>
      <c r="B9" s="53" t="s">
        <v>33</v>
      </c>
      <c r="C9" s="18" t="s">
        <v>27</v>
      </c>
      <c r="D9" s="19">
        <v>1</v>
      </c>
      <c r="E9" s="20">
        <f t="shared" ref="E9:E12" si="0">F9+G9</f>
        <v>0</v>
      </c>
      <c r="F9" s="51">
        <v>0</v>
      </c>
      <c r="G9" s="51">
        <v>0</v>
      </c>
      <c r="H9" s="20">
        <f>E9*D9</f>
        <v>0</v>
      </c>
      <c r="I9" s="21" t="s">
        <v>45</v>
      </c>
    </row>
    <row r="10" spans="1:9" ht="70.5" customHeight="1" outlineLevel="1" x14ac:dyDescent="0.25">
      <c r="A10" s="17" t="s">
        <v>51</v>
      </c>
      <c r="B10" s="54" t="s">
        <v>47</v>
      </c>
      <c r="C10" s="18" t="s">
        <v>27</v>
      </c>
      <c r="D10" s="19">
        <v>1</v>
      </c>
      <c r="E10" s="20">
        <f t="shared" si="0"/>
        <v>0</v>
      </c>
      <c r="F10" s="51">
        <v>0</v>
      </c>
      <c r="G10" s="51">
        <v>0</v>
      </c>
      <c r="H10" s="20">
        <f t="shared" ref="H10:H12" si="1">E10*D10</f>
        <v>0</v>
      </c>
      <c r="I10" s="21" t="s">
        <v>45</v>
      </c>
    </row>
    <row r="11" spans="1:9" ht="70.5" customHeight="1" outlineLevel="1" x14ac:dyDescent="0.25">
      <c r="A11" s="17" t="s">
        <v>52</v>
      </c>
      <c r="B11" s="54" t="s">
        <v>48</v>
      </c>
      <c r="C11" s="18" t="s">
        <v>27</v>
      </c>
      <c r="D11" s="19">
        <v>1</v>
      </c>
      <c r="E11" s="20">
        <f t="shared" si="0"/>
        <v>0</v>
      </c>
      <c r="F11" s="51">
        <v>0</v>
      </c>
      <c r="G11" s="51">
        <v>0</v>
      </c>
      <c r="H11" s="20">
        <f t="shared" si="1"/>
        <v>0</v>
      </c>
      <c r="I11" s="21" t="s">
        <v>45</v>
      </c>
    </row>
    <row r="12" spans="1:9" ht="70.5" customHeight="1" outlineLevel="1" x14ac:dyDescent="0.25">
      <c r="A12" s="17" t="s">
        <v>53</v>
      </c>
      <c r="B12" s="54" t="s">
        <v>50</v>
      </c>
      <c r="C12" s="18" t="s">
        <v>27</v>
      </c>
      <c r="D12" s="19">
        <v>1</v>
      </c>
      <c r="E12" s="20">
        <f t="shared" si="0"/>
        <v>0</v>
      </c>
      <c r="F12" s="51">
        <v>0</v>
      </c>
      <c r="G12" s="51">
        <v>0</v>
      </c>
      <c r="H12" s="20">
        <f t="shared" si="1"/>
        <v>0</v>
      </c>
      <c r="I12" s="21" t="s">
        <v>45</v>
      </c>
    </row>
    <row r="13" spans="1:9" ht="32.25" customHeight="1" x14ac:dyDescent="0.25">
      <c r="A13" s="17"/>
      <c r="B13" s="73" t="s">
        <v>55</v>
      </c>
      <c r="C13" s="10"/>
      <c r="D13" s="10"/>
      <c r="E13" s="20"/>
      <c r="F13" s="20"/>
      <c r="G13" s="23"/>
      <c r="H13" s="24">
        <f>H9+H10+H11+H12</f>
        <v>0</v>
      </c>
      <c r="I13" s="25"/>
    </row>
    <row r="14" spans="1:9" s="16" customFormat="1" ht="14.25" customHeight="1" x14ac:dyDescent="0.25">
      <c r="A14" s="12">
        <v>2</v>
      </c>
      <c r="B14" s="13" t="s">
        <v>28</v>
      </c>
      <c r="C14" s="12"/>
      <c r="D14" s="12"/>
      <c r="E14" s="26"/>
      <c r="F14" s="26"/>
      <c r="G14" s="26"/>
      <c r="H14" s="26"/>
      <c r="I14" s="15"/>
    </row>
    <row r="15" spans="1:9" ht="54.75" customHeight="1" outlineLevel="1" x14ac:dyDescent="0.25">
      <c r="A15" s="17" t="s">
        <v>25</v>
      </c>
      <c r="B15" s="27" t="s">
        <v>46</v>
      </c>
      <c r="C15" s="28" t="s">
        <v>44</v>
      </c>
      <c r="D15" s="29">
        <v>1</v>
      </c>
      <c r="E15" s="20">
        <f t="shared" ref="E15" si="2">F15+G15</f>
        <v>0</v>
      </c>
      <c r="F15" s="51">
        <v>0</v>
      </c>
      <c r="G15" s="55"/>
      <c r="H15" s="20">
        <f>E15*D15</f>
        <v>0</v>
      </c>
      <c r="I15" s="21"/>
    </row>
    <row r="16" spans="1:9" ht="27" customHeight="1" outlineLevel="1" x14ac:dyDescent="0.25">
      <c r="A16" s="30"/>
      <c r="B16" s="22" t="s">
        <v>26</v>
      </c>
      <c r="C16" s="31"/>
      <c r="D16" s="32"/>
      <c r="E16" s="20"/>
      <c r="F16" s="20"/>
      <c r="G16" s="23"/>
      <c r="H16" s="24">
        <f>H15</f>
        <v>0</v>
      </c>
      <c r="I16" s="33"/>
    </row>
    <row r="17" spans="1:9" ht="36.75" customHeight="1" x14ac:dyDescent="0.25">
      <c r="A17" s="59" t="s">
        <v>11</v>
      </c>
      <c r="B17" s="59"/>
      <c r="C17" s="59"/>
      <c r="D17" s="59"/>
      <c r="E17" s="59"/>
      <c r="F17" s="59"/>
      <c r="G17" s="60"/>
      <c r="H17" s="34">
        <f>H13+H16</f>
        <v>0</v>
      </c>
      <c r="I17" s="35"/>
    </row>
    <row r="18" spans="1:9" x14ac:dyDescent="0.25">
      <c r="A18" s="36"/>
      <c r="B18" s="36"/>
      <c r="C18" s="36"/>
      <c r="D18" s="37"/>
      <c r="E18" s="36"/>
      <c r="F18" s="36"/>
      <c r="G18" s="36"/>
      <c r="H18" s="38"/>
      <c r="I18" s="39"/>
    </row>
    <row r="19" spans="1:9" s="41" customFormat="1" ht="21.75" customHeight="1" x14ac:dyDescent="0.2">
      <c r="A19" s="40">
        <v>1</v>
      </c>
      <c r="B19" s="61" t="s">
        <v>12</v>
      </c>
      <c r="C19" s="62"/>
      <c r="D19" s="62"/>
      <c r="E19" s="62"/>
      <c r="F19" s="62"/>
      <c r="G19" s="62"/>
      <c r="H19" s="58" t="s">
        <v>34</v>
      </c>
      <c r="I19" s="58"/>
    </row>
    <row r="20" spans="1:9" s="41" customFormat="1" ht="21.75" customHeight="1" x14ac:dyDescent="0.2">
      <c r="A20" s="40">
        <f>A19+1</f>
        <v>2</v>
      </c>
      <c r="B20" s="61" t="s">
        <v>13</v>
      </c>
      <c r="C20" s="62"/>
      <c r="D20" s="62"/>
      <c r="E20" s="62"/>
      <c r="F20" s="62"/>
      <c r="G20" s="62"/>
      <c r="H20" s="58" t="s">
        <v>35</v>
      </c>
      <c r="I20" s="58"/>
    </row>
    <row r="21" spans="1:9" s="41" customFormat="1" ht="21.75" customHeight="1" x14ac:dyDescent="0.2">
      <c r="A21" s="40">
        <f t="shared" ref="A21:A36" si="3">A20+1</f>
        <v>3</v>
      </c>
      <c r="B21" s="61" t="s">
        <v>29</v>
      </c>
      <c r="C21" s="62"/>
      <c r="D21" s="62"/>
      <c r="E21" s="62"/>
      <c r="F21" s="62"/>
      <c r="G21" s="62"/>
      <c r="H21" s="58" t="s">
        <v>36</v>
      </c>
      <c r="I21" s="58"/>
    </row>
    <row r="22" spans="1:9" s="41" customFormat="1" ht="21.75" customHeight="1" x14ac:dyDescent="0.2">
      <c r="A22" s="40">
        <f t="shared" si="3"/>
        <v>4</v>
      </c>
      <c r="B22" s="61" t="s">
        <v>37</v>
      </c>
      <c r="C22" s="62"/>
      <c r="D22" s="62"/>
      <c r="E22" s="62"/>
      <c r="F22" s="62"/>
      <c r="G22" s="62"/>
      <c r="H22" s="56" t="s">
        <v>38</v>
      </c>
      <c r="I22" s="57"/>
    </row>
    <row r="23" spans="1:9" s="41" customFormat="1" ht="21.75" customHeight="1" x14ac:dyDescent="0.2">
      <c r="A23" s="40">
        <f t="shared" si="3"/>
        <v>5</v>
      </c>
      <c r="B23" s="61" t="s">
        <v>14</v>
      </c>
      <c r="C23" s="62"/>
      <c r="D23" s="62"/>
      <c r="E23" s="62"/>
      <c r="F23" s="62"/>
      <c r="G23" s="62"/>
      <c r="H23" s="56" t="s">
        <v>38</v>
      </c>
      <c r="I23" s="57"/>
    </row>
    <row r="24" spans="1:9" s="41" customFormat="1" ht="21.75" customHeight="1" x14ac:dyDescent="0.2">
      <c r="A24" s="40">
        <f t="shared" si="3"/>
        <v>6</v>
      </c>
      <c r="B24" s="61" t="s">
        <v>30</v>
      </c>
      <c r="C24" s="62"/>
      <c r="D24" s="62"/>
      <c r="E24" s="62"/>
      <c r="F24" s="62"/>
      <c r="G24" s="62"/>
      <c r="H24" s="56" t="s">
        <v>38</v>
      </c>
      <c r="I24" s="57"/>
    </row>
    <row r="25" spans="1:9" s="41" customFormat="1" ht="21.75" customHeight="1" x14ac:dyDescent="0.2">
      <c r="A25" s="40">
        <f t="shared" si="3"/>
        <v>7</v>
      </c>
      <c r="B25" s="61" t="s">
        <v>15</v>
      </c>
      <c r="C25" s="62"/>
      <c r="D25" s="62"/>
      <c r="E25" s="62"/>
      <c r="F25" s="62"/>
      <c r="G25" s="62"/>
      <c r="H25" s="58" t="s">
        <v>36</v>
      </c>
      <c r="I25" s="58"/>
    </row>
    <row r="26" spans="1:9" s="41" customFormat="1" ht="21.75" customHeight="1" x14ac:dyDescent="0.2">
      <c r="A26" s="40">
        <f t="shared" si="3"/>
        <v>8</v>
      </c>
      <c r="B26" s="61" t="s">
        <v>16</v>
      </c>
      <c r="C26" s="62"/>
      <c r="D26" s="62"/>
      <c r="E26" s="62"/>
      <c r="F26" s="62"/>
      <c r="G26" s="62"/>
      <c r="H26" s="58" t="s">
        <v>35</v>
      </c>
      <c r="I26" s="58"/>
    </row>
    <row r="27" spans="1:9" s="41" customFormat="1" ht="48.75" customHeight="1" x14ac:dyDescent="0.2">
      <c r="A27" s="40">
        <f t="shared" si="3"/>
        <v>9</v>
      </c>
      <c r="B27" s="61" t="s">
        <v>17</v>
      </c>
      <c r="C27" s="62"/>
      <c r="D27" s="62"/>
      <c r="E27" s="62"/>
      <c r="F27" s="62"/>
      <c r="G27" s="62"/>
      <c r="H27" s="56" t="s">
        <v>39</v>
      </c>
      <c r="I27" s="57"/>
    </row>
    <row r="28" spans="1:9" s="41" customFormat="1" ht="24" customHeight="1" x14ac:dyDescent="0.2">
      <c r="A28" s="40">
        <f t="shared" si="3"/>
        <v>10</v>
      </c>
      <c r="B28" s="61" t="s">
        <v>18</v>
      </c>
      <c r="C28" s="62"/>
      <c r="D28" s="62"/>
      <c r="E28" s="62"/>
      <c r="F28" s="62"/>
      <c r="G28" s="62"/>
      <c r="H28" s="56" t="s">
        <v>40</v>
      </c>
      <c r="I28" s="57"/>
    </row>
    <row r="29" spans="1:9" s="41" customFormat="1" ht="24" customHeight="1" x14ac:dyDescent="0.2">
      <c r="A29" s="40">
        <f t="shared" si="3"/>
        <v>11</v>
      </c>
      <c r="B29" s="61" t="s">
        <v>19</v>
      </c>
      <c r="C29" s="62"/>
      <c r="D29" s="62"/>
      <c r="E29" s="62"/>
      <c r="F29" s="62"/>
      <c r="G29" s="62"/>
      <c r="H29" s="58" t="s">
        <v>35</v>
      </c>
      <c r="I29" s="58"/>
    </row>
    <row r="30" spans="1:9" s="41" customFormat="1" ht="24" customHeight="1" x14ac:dyDescent="0.2">
      <c r="A30" s="40">
        <f t="shared" si="3"/>
        <v>12</v>
      </c>
      <c r="B30" s="61" t="s">
        <v>20</v>
      </c>
      <c r="C30" s="62"/>
      <c r="D30" s="62"/>
      <c r="E30" s="62"/>
      <c r="F30" s="62"/>
      <c r="G30" s="62"/>
      <c r="H30" s="58" t="s">
        <v>35</v>
      </c>
      <c r="I30" s="58"/>
    </row>
    <row r="31" spans="1:9" s="41" customFormat="1" ht="24" customHeight="1" x14ac:dyDescent="0.2">
      <c r="A31" s="40">
        <f t="shared" si="3"/>
        <v>13</v>
      </c>
      <c r="B31" s="61" t="s">
        <v>31</v>
      </c>
      <c r="C31" s="62"/>
      <c r="D31" s="62"/>
      <c r="E31" s="62"/>
      <c r="F31" s="62"/>
      <c r="G31" s="62"/>
      <c r="H31" s="58" t="s">
        <v>36</v>
      </c>
      <c r="I31" s="58"/>
    </row>
    <row r="32" spans="1:9" s="41" customFormat="1" ht="24" customHeight="1" x14ac:dyDescent="0.2">
      <c r="A32" s="40">
        <f t="shared" si="3"/>
        <v>14</v>
      </c>
      <c r="B32" s="61" t="s">
        <v>21</v>
      </c>
      <c r="C32" s="62"/>
      <c r="D32" s="62"/>
      <c r="E32" s="62"/>
      <c r="F32" s="62"/>
      <c r="G32" s="62"/>
      <c r="H32" s="58" t="s">
        <v>35</v>
      </c>
      <c r="I32" s="58"/>
    </row>
    <row r="33" spans="1:12" s="41" customFormat="1" ht="24" customHeight="1" x14ac:dyDescent="0.2">
      <c r="A33" s="40">
        <f t="shared" si="3"/>
        <v>15</v>
      </c>
      <c r="B33" s="61" t="s">
        <v>22</v>
      </c>
      <c r="C33" s="62"/>
      <c r="D33" s="62"/>
      <c r="E33" s="62"/>
      <c r="F33" s="62"/>
      <c r="G33" s="62"/>
      <c r="H33" s="58" t="s">
        <v>35</v>
      </c>
      <c r="I33" s="58"/>
    </row>
    <row r="34" spans="1:12" s="41" customFormat="1" ht="24" customHeight="1" x14ac:dyDescent="0.2">
      <c r="A34" s="40">
        <f t="shared" si="3"/>
        <v>16</v>
      </c>
      <c r="B34" s="61" t="s">
        <v>7</v>
      </c>
      <c r="C34" s="62"/>
      <c r="D34" s="62"/>
      <c r="E34" s="62"/>
      <c r="F34" s="62"/>
      <c r="G34" s="62"/>
      <c r="H34" s="56"/>
      <c r="I34" s="57"/>
    </row>
    <row r="35" spans="1:12" s="41" customFormat="1" ht="24" customHeight="1" x14ac:dyDescent="0.2">
      <c r="A35" s="40">
        <f t="shared" si="3"/>
        <v>17</v>
      </c>
      <c r="B35" s="61" t="s">
        <v>23</v>
      </c>
      <c r="C35" s="62"/>
      <c r="D35" s="62"/>
      <c r="E35" s="62"/>
      <c r="F35" s="62"/>
      <c r="G35" s="62"/>
      <c r="H35" s="58" t="s">
        <v>35</v>
      </c>
      <c r="I35" s="58"/>
    </row>
    <row r="36" spans="1:12" s="41" customFormat="1" ht="24" customHeight="1" x14ac:dyDescent="0.2">
      <c r="A36" s="40">
        <f t="shared" si="3"/>
        <v>18</v>
      </c>
      <c r="B36" s="61" t="s">
        <v>24</v>
      </c>
      <c r="C36" s="62"/>
      <c r="D36" s="62"/>
      <c r="E36" s="62"/>
      <c r="F36" s="62"/>
      <c r="G36" s="62"/>
      <c r="H36" s="58" t="s">
        <v>35</v>
      </c>
      <c r="I36" s="58"/>
    </row>
    <row r="37" spans="1:12" s="47" customFormat="1" ht="30.75" customHeight="1" x14ac:dyDescent="0.25">
      <c r="A37" s="64" t="s">
        <v>42</v>
      </c>
      <c r="B37" s="64"/>
      <c r="C37" s="50"/>
      <c r="D37" s="45"/>
      <c r="E37" s="46"/>
      <c r="G37" s="48"/>
      <c r="H37" s="48"/>
      <c r="I37" s="48"/>
      <c r="J37" s="48"/>
      <c r="K37" s="48"/>
      <c r="L37" s="49"/>
    </row>
    <row r="38" spans="1:12" s="47" customFormat="1" ht="39.75" customHeight="1" x14ac:dyDescent="0.25">
      <c r="A38" s="63" t="s">
        <v>43</v>
      </c>
      <c r="B38" s="63"/>
      <c r="C38" s="50"/>
      <c r="D38" s="50"/>
      <c r="E38" s="50"/>
      <c r="F38" s="50"/>
      <c r="G38" s="50"/>
      <c r="H38" s="50"/>
      <c r="I38" s="50"/>
      <c r="J38" s="48"/>
      <c r="K38" s="48"/>
      <c r="L38" s="49"/>
    </row>
  </sheetData>
  <autoFilter ref="A7:I9" xr:uid="{FF2B6A25-35D0-4092-9710-DE5C13BE6B31}"/>
  <mergeCells count="50">
    <mergeCell ref="A38:B38"/>
    <mergeCell ref="A37:B37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I3"/>
    <mergeCell ref="B26:G26"/>
    <mergeCell ref="B27:G27"/>
    <mergeCell ref="B28:G28"/>
    <mergeCell ref="B35:G35"/>
    <mergeCell ref="B36:G36"/>
    <mergeCell ref="B33:G33"/>
    <mergeCell ref="B34:G34"/>
    <mergeCell ref="B29:G29"/>
    <mergeCell ref="B30:G30"/>
    <mergeCell ref="B31:G31"/>
    <mergeCell ref="B32:G32"/>
    <mergeCell ref="A17:G17"/>
    <mergeCell ref="B22:G22"/>
    <mergeCell ref="B23:G23"/>
    <mergeCell ref="B24:G24"/>
    <mergeCell ref="B25:G25"/>
    <mergeCell ref="B19:G19"/>
    <mergeCell ref="B20:G20"/>
    <mergeCell ref="B21:G21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34:I34"/>
    <mergeCell ref="H35:I35"/>
    <mergeCell ref="H36:I36"/>
    <mergeCell ref="H29:I29"/>
    <mergeCell ref="H30:I30"/>
    <mergeCell ref="H31:I31"/>
    <mergeCell ref="H32:I32"/>
    <mergeCell ref="H33:I33"/>
  </mergeCells>
  <phoneticPr fontId="2" type="noConversion"/>
  <pageMargins left="0.7" right="0.7" top="0.75" bottom="0.75" header="0.3" footer="0.3"/>
  <pageSetup scale="3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Самсонов Роман Сергеевич</cp:lastModifiedBy>
  <dcterms:created xsi:type="dcterms:W3CDTF">2024-03-27T10:21:39Z</dcterms:created>
  <dcterms:modified xsi:type="dcterms:W3CDTF">2025-01-31T13:33:45Z</dcterms:modified>
</cp:coreProperties>
</file>