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ЯРОСЛАВЛЬ\5. ШКАФЫ (раздевалки)\2. ИСХОДНЫЕ ЗАПРОСА\2. Формы для заполнения\"/>
    </mc:Choice>
  </mc:AlternateContent>
  <xr:revisionPtr revIDLastSave="0" documentId="13_ncr:1_{630BDDDF-57DE-4CC2-AD50-63654737EDB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Мебель раздевалок" sheetId="1" r:id="rId1"/>
  </sheets>
  <definedNames>
    <definedName name="_xlnm.Print_Area" localSheetId="0">'Мебель раздевалок'!$A$1:$L$39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H13" i="1" l="1"/>
  <c r="H12" i="1"/>
  <c r="H11" i="1"/>
  <c r="J9" i="1"/>
  <c r="J10" i="1"/>
  <c r="J11" i="1"/>
  <c r="H9" i="1"/>
  <c r="H10" i="1"/>
  <c r="J8" i="1"/>
  <c r="H8" i="1"/>
  <c r="K8" i="1" s="1"/>
  <c r="J12" i="1"/>
  <c r="J13" i="1"/>
  <c r="J7" i="1"/>
  <c r="H7" i="1"/>
  <c r="H15" i="1" l="1"/>
  <c r="K9" i="1"/>
  <c r="K11" i="1"/>
  <c r="K10" i="1"/>
  <c r="K7" i="1"/>
  <c r="K13" i="1"/>
  <c r="K12" i="1"/>
  <c r="J15" i="1" l="1"/>
</calcChain>
</file>

<file path=xl/sharedStrings.xml><?xml version="1.0" encoding="utf-8"?>
<sst xmlns="http://schemas.openxmlformats.org/spreadsheetml/2006/main" count="84" uniqueCount="63">
  <si>
    <t xml:space="preserve">шт. </t>
  </si>
  <si>
    <t>№ п/п</t>
  </si>
  <si>
    <t>Ед. Изм.</t>
  </si>
  <si>
    <t>Кол-во</t>
  </si>
  <si>
    <t>Наименование оборудования</t>
  </si>
  <si>
    <t>Изображение</t>
  </si>
  <si>
    <t>Шкаф раздевалки четырехсекционный</t>
  </si>
  <si>
    <t>Описание</t>
  </si>
  <si>
    <t>Скамейка</t>
  </si>
  <si>
    <t xml:space="preserve">Примечания: </t>
  </si>
  <si>
    <t>1. Запрещено использование черных железных саморезов в любых элементах крепления</t>
  </si>
  <si>
    <t xml:space="preserve">2. После сборки рядов шкафов, выравнивания шкафов - шкафы скручиваются между собой в обязательном порядке. </t>
  </si>
  <si>
    <t>3. Предусмотреть крепление рядов шкафов к стенам, в случае необходимости, особенно в случае если шкафы не группируются в два ряда</t>
  </si>
  <si>
    <t>6. Перед началом изготовления мебели согласовать с Заказчиком открывание дверей шкафов</t>
  </si>
  <si>
    <t>комп.</t>
  </si>
  <si>
    <t>7. Посмотреть также приложение к ТЗ</t>
  </si>
  <si>
    <t>Дата: ________202_г.</t>
  </si>
  <si>
    <t>(Наименование организации, ИНН , реквизиты)</t>
  </si>
  <si>
    <t>Стоимость за единицу материалы, 
руб. с НДС-20%</t>
  </si>
  <si>
    <t>Итого материалы, руб. 
(в т.ч. НДС-20%)</t>
  </si>
  <si>
    <t>Стоимость сборки,
монтажа (в т.ч. НДС-20%)</t>
  </si>
  <si>
    <t>Итого сборки,
монтажа , руб. 
(в т.ч. НДС-20%)</t>
  </si>
  <si>
    <t>Всего, руб. 
(в т.ч. НДС-20%)</t>
  </si>
  <si>
    <t>Примечание</t>
  </si>
  <si>
    <t>Разработка комплекта чертежей по каждому изделию для согласования с Заказчиком.</t>
  </si>
  <si>
    <t>Дополнительные сведения и прочие затраты, учтенные в коммерческом предложении:</t>
  </si>
  <si>
    <t>Является ли компания плательщиком НДС</t>
  </si>
  <si>
    <t>указать в КП</t>
  </si>
  <si>
    <t>Авансирование (при необходимости), %</t>
  </si>
  <si>
    <t>Банковская гарантия на возврат авансового платежа (в случае авансирования), или  Договор поручительства    (да/нет)</t>
  </si>
  <si>
    <t>указать вариант 
(да/нет)</t>
  </si>
  <si>
    <t>Срок исполнения предмета тендера, (календарные дни)</t>
  </si>
  <si>
    <t>Гарантийный срок</t>
  </si>
  <si>
    <t>Готовность к типовому договору, да/нет</t>
  </si>
  <si>
    <t>указать да/нет</t>
  </si>
  <si>
    <t xml:space="preserve">Оборот за последние 3 года (указать оборот за последние три года), тыс. руб. </t>
  </si>
  <si>
    <t>Информация о посещении объекта, были/ не были/ замечания</t>
  </si>
  <si>
    <t xml:space="preserve">Численность сотрудников штате, чел. </t>
  </si>
  <si>
    <t xml:space="preserve">Численость планируемая для выполнения предмета тендера, чел. </t>
  </si>
  <si>
    <t>Срок действия настоящего предложения - до_____202__г.</t>
  </si>
  <si>
    <t>Контактное лицо (Должность, Ф.И.О., тел., e-mail)</t>
  </si>
  <si>
    <t>Генеральный директор ____________(ФИО______________)</t>
  </si>
  <si>
    <t>М.П.</t>
  </si>
  <si>
    <t xml:space="preserve">Коммерческое предложение на поставку и монтаж мебели раздевалок </t>
  </si>
  <si>
    <t>Итого с НДС:</t>
  </si>
  <si>
    <t>Объект: "Городской курорт Ярославль", расположенный по адресу: г. Ярославль, Ленинградский проспект, 123.</t>
  </si>
  <si>
    <r>
      <t xml:space="preserve">Ш*Г*В. 700*550*2100 мм. 
Размеры отделений шкафа – Высота  1000 мм, ширина 350 мм, глубина 550 мм. 
Высота ножек шкафа – 100 мм. 
Корпус шкафа, внутренние полки и стенки  ЛДСП влагостойкий 16 мм цвет «Графит» , фасады ЛДСП влагостойкий 16 мм ЛДСП  Дуб Сонома,  или аналог. 
За каждым фасадом штанга d=16 мм «хром».                                                                                                Крючок двухрожковый хром в каждом отделении шкафа, "хром".                                                                                                                           Петли без доводчика Boyard по 1 шт. на фасад,                                                                                                  Петля мебельная Boyard  с обратной пружиной по 2 шт. на фасад, должны открыть дверь на 110 градусов. Опоры круглые пластиковые «алюминий матовый» - 4 шт., 100 мм высотой, регулируемые. 
Задняя стенка ЛХДФ цвет «Графит»
Вентиляционные решетки (D-48 мм) «графит» расположить  на верхней и нижней крышке. В верхних отделениях шкафах решетки монтируются внутри шкафа в потолке. В нижних шкафах решетки монтируются внутри шкафа в полу. 
Предусмотреть отверстия под электронные замки. (смотри примечание) 
</t>
    </r>
    <r>
      <rPr>
        <b/>
        <sz val="10"/>
        <color rgb="FFFF0000"/>
        <rFont val="Times New Roman"/>
        <family val="1"/>
        <charset val="204"/>
      </rPr>
      <t>Примечание: 
Вся партия замков поставляется на Объект Заказчиком.
Образец отправляется производителю для пропилов в заводских условиях. Установка замков силами поставщика замков на объекте.</t>
    </r>
  </si>
  <si>
    <t>Шкаф раздевалки двухсекционный</t>
  </si>
  <si>
    <r>
      <t xml:space="preserve">Ш*Г*В. 350*550*2100 мм.                                                                                                                     
Размеры отделений шкафа – Высота  1000 мм, ширина 350 мм, глубина 550 мм. 
Высота ножек шкафа – 100 мм. 
Корпус шкафа, внутренние полки и стенки  ЛДСП влагостойкий 16 мм цвет «Графит» , фасады ЛДСП влагостойкий 16 мм ЛДСП  Дуб Сонома,  или аналог. 
За каждым фасадом штанга d=16 мм «хром».                                                                                                Крючок двухрожковый хром в каждом отделении шкафа, "хром".                                                                                                                           Петли без доводчика Boyard по 1 шт. на фасад,                                                                                                  Петля мебельная Boyard  с обратной пружиной по 2 шт. на фасад, должны открыть дверь на 110 градусов. Опоры круглые пластиковые «алюминий матовый» - 4 шт., 100 мм высотой, регулируемые. 
Задняя стенка ЛХДФ цвет «Графит»
Вентиляционные решетки (D-48 мм) «графит» расположить  на верхней и нижней крышке. В верхних отделениях шкафах решетки монтируются внутри шкафа в потолке. В нижних шкафах решетки монтируются внутри шкафа в полу. 
Предусмотреть отверстия под электронные замки. (смотри примечание) 
</t>
    </r>
    <r>
      <rPr>
        <b/>
        <sz val="10"/>
        <color rgb="FFFF0000"/>
        <rFont val="Times New Roman"/>
        <family val="1"/>
        <charset val="204"/>
      </rPr>
      <t xml:space="preserve">Примечание: 
Вся партия замков поставляется на Объект Заказчиком.
Образец отправляется производителю для пропилов в заводских условиях. Установка замков силами поставщика замков на объекте.        </t>
    </r>
  </si>
  <si>
    <t>Боковая панель шкафа, можно заранее часть шкафов сделать с боковой поверхностью, из того же материала как и фасад.</t>
  </si>
  <si>
    <t>Задняя стенка шкафов четырехсекционных</t>
  </si>
  <si>
    <t>Задняя стенка шкафов двухсекционных</t>
  </si>
  <si>
    <t xml:space="preserve">Ш*Г*В. 550*16*2000 мм.  
ЛДСП влагостойкий 16 мм р Дуб Сонома или аналог.  Монтируются на боковые стенки шкафов   </t>
  </si>
  <si>
    <t xml:space="preserve">Ш*Г*В. 350*16*2000 мм.  
ЛДСП влагостойкий 16 мм р Дуб Сонома или аналог.    Монтируется на задние стенки рядов шкафов, расположенных на проходе         </t>
  </si>
  <si>
    <t xml:space="preserve">Боковая накладка 
на шкаф </t>
  </si>
  <si>
    <t xml:space="preserve">Ш*Г*В. 700*16*2000 мм.  
ЛДСП влагостойкий 16 мм р Дуб Сонома или аналог. Монтируется на задние стенки рядов шкафов, расположенных на проходе        </t>
  </si>
  <si>
    <t>Полка для фенов с зеркалом на четырехсекционный шкаф женской раздевалки</t>
  </si>
  <si>
    <t>Ш*Г*В. 1100*50*2000 мм. 1110*50*2000 мм
Размеры полки  – длина 900 мм , высота 100 мм , глубина 230  мм. Размеры панели с зеркалом – Высота 2000 мм, ширина 1100 мм, глубина 50 мм. Размеры зеркала – высота 850 мм, ширина 1100 мм. 
Корпус полки и панели с зеркалом ЛДСП влагостойкий 16 мм ЛДСП Эггер Дуб Сонома, Акация Лэйклэнд светлая, Эггер Акация Шеффилд натуральный или аналог. 
Примечание: 
Размеры зеркала уточнить дополнительно, при изготовлении опытного образца
Панель с зеркалом на всю высоту глубиной 50 мм                                                                      Предусмотреть устройство двух отверстий, диаметром 20 мм, для подключения базы крепления фенов и одного отверстия, диаметром 68 мм, для монтажа электрической розетки. СТРОГО ПРИМЕНЕНИЕ СПЕЦИАЛИЗИРОВАННЫХ ЖИДКИХ ГВОЗДЕЙ ДЛЯ МОНТАЖА ЗЕРКАЛА. ПРЕДЪЯВИТЬ ПЕРЕД МОНТАЖЕМ</t>
  </si>
  <si>
    <t>Размеры ширина - 400 мм, длина - 1000 мм, высота - 450 мм
Металлокаркас, труба 30*30*2 мм, покраска в  цвет «Графит». Опоры пятниковые, пластиковые. Лавочка (сидушка) выполнена из HPL пластика, по цвету близкому к цвету фасадов шкафов</t>
  </si>
  <si>
    <t>Доставка по адресу:  г. Ярославль, Ленинградский проспект, 123</t>
  </si>
  <si>
    <t>5. Срок изготовления мебели на производстве Поставщика - 30 календарных дней. Срок сборки мебели на объекте Заказчика - 10 календарных дней.</t>
  </si>
  <si>
    <t>Погрузка элементов мебели на производстве Подрядчика, доставка (перемещение грузовым транспортом) до объекта Заказчика, разгрузка элементов мебели, занос элементов мебели внутрь помещения раздевалок к месту сборки</t>
  </si>
  <si>
    <t>4. В договоре поставки предусмотреть запас:
- 30 штук петель каждого образца с крепежом;
- 60 штук петель с обратной пружиной с крепежом;
- 30 штук ножек для шкафов с крепежом;
- 30 штук крючков с крепежом;
- 30 штук штанг с крепежом.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</si>
</sst>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 val="singleAccounting"/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2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0" borderId="0" xfId="1" applyFont="1" applyAlignment="1">
      <alignment horizontal="center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C2815672-F7F9-43BC-A131-78D4886A2462}"/>
  </cellStyles>
  <dxfs count="0"/>
  <tableStyles count="0" defaultTableStyle="TableStyleMedium2" defaultPivotStyle="PivotStyleLight16"/>
  <colors>
    <mruColors>
      <color rgb="FF150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659529</xdr:colOff>
      <xdr:row>6</xdr:row>
      <xdr:rowOff>3013586</xdr:rowOff>
    </xdr:from>
    <xdr:to>
      <xdr:col>2</xdr:col>
      <xdr:colOff>2103120</xdr:colOff>
      <xdr:row>6</xdr:row>
      <xdr:rowOff>3447558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568A7C3-28C8-4B76-A7DA-5E66072E3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054" y="3823211"/>
          <a:ext cx="1445496" cy="430162"/>
        </a:xfrm>
        <a:prstGeom prst="rect">
          <a:avLst/>
        </a:prstGeom>
      </xdr:spPr>
    </xdr:pic>
    <xdr:clientData/>
  </xdr:twoCellAnchor>
  <xdr:twoCellAnchor editAs="oneCell">
    <xdr:from>
      <xdr:col>2</xdr:col>
      <xdr:colOff>156086</xdr:colOff>
      <xdr:row>12</xdr:row>
      <xdr:rowOff>126590</xdr:rowOff>
    </xdr:from>
    <xdr:to>
      <xdr:col>2</xdr:col>
      <xdr:colOff>2613659</xdr:colOff>
      <xdr:row>12</xdr:row>
      <xdr:rowOff>1295400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4B1297E-1BD0-4CBE-A157-208083E0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0611" y="14242640"/>
          <a:ext cx="2453763" cy="1168810"/>
        </a:xfrm>
        <a:prstGeom prst="rect">
          <a:avLst/>
        </a:prstGeom>
      </xdr:spPr>
    </xdr:pic>
    <xdr:clientData/>
  </xdr:twoCellAnchor>
  <xdr:twoCellAnchor editAs="oneCell">
    <xdr:from>
      <xdr:col>2</xdr:col>
      <xdr:colOff>502024</xdr:colOff>
      <xdr:row>6</xdr:row>
      <xdr:rowOff>44823</xdr:rowOff>
    </xdr:from>
    <xdr:to>
      <xdr:col>2</xdr:col>
      <xdr:colOff>2397499</xdr:colOff>
      <xdr:row>6</xdr:row>
      <xdr:rowOff>2826123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B6D43DA-D706-4CC3-8A74-A16F229A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259" y="2070847"/>
          <a:ext cx="18954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555811</xdr:colOff>
      <xdr:row>7</xdr:row>
      <xdr:rowOff>53788</xdr:rowOff>
    </xdr:from>
    <xdr:to>
      <xdr:col>2</xdr:col>
      <xdr:colOff>2681219</xdr:colOff>
      <xdr:row>7</xdr:row>
      <xdr:rowOff>2286000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19B62F2B-0DE1-4279-9CFC-5CF66361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8046" y="5916706"/>
          <a:ext cx="2125408" cy="223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528919</xdr:colOff>
      <xdr:row>7</xdr:row>
      <xdr:rowOff>2554941</xdr:rowOff>
    </xdr:from>
    <xdr:to>
      <xdr:col>2</xdr:col>
      <xdr:colOff>2256526</xdr:colOff>
      <xdr:row>7</xdr:row>
      <xdr:rowOff>3299011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D1D6E0C-8536-4210-B3B5-03465792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1154" y="8417859"/>
          <a:ext cx="1727607" cy="744070"/>
        </a:xfrm>
        <a:prstGeom prst="rect">
          <a:avLst/>
        </a:prstGeom>
      </xdr:spPr>
    </xdr:pic>
    <xdr:clientData/>
  </xdr:twoCellAnchor>
  <xdr:twoCellAnchor editAs="oneCell">
    <xdr:from>
      <xdr:col>2</xdr:col>
      <xdr:colOff>158935</xdr:colOff>
      <xdr:row>11</xdr:row>
      <xdr:rowOff>80683</xdr:rowOff>
    </xdr:from>
    <xdr:to>
      <xdr:col>2</xdr:col>
      <xdr:colOff>2845770</xdr:colOff>
      <xdr:row>11</xdr:row>
      <xdr:rowOff>1622612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891F4408-0AE5-4842-AC53-6D2B1CCE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170" y="11689977"/>
          <a:ext cx="2686835" cy="1541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134470</xdr:colOff>
      <xdr:row>11</xdr:row>
      <xdr:rowOff>1705955</xdr:rowOff>
    </xdr:from>
    <xdr:to>
      <xdr:col>2</xdr:col>
      <xdr:colOff>2822908</xdr:colOff>
      <xdr:row>11</xdr:row>
      <xdr:rowOff>3402511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5FFCF46-0581-4A22-ACDB-C83778E2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106705" y="13315249"/>
          <a:ext cx="2688438" cy="169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="85" zoomScaleNormal="85" workbookViewId="0">
      <selection activeCell="A13" sqref="A13"/>
    </sheetView>
  </sheetViews>
  <sheetFormatPr defaultColWidth="9.109375" defaultRowHeight="12.9" customHeight="1" x14ac:dyDescent="0.3"/>
  <cols>
    <col min="1" max="1" width="4.33203125" style="11" customWidth="1"/>
    <col min="2" max="2" width="24.44140625" style="12" customWidth="1"/>
    <col min="3" max="3" width="43.6640625" style="4" customWidth="1"/>
    <col min="4" max="4" width="81" style="14" customWidth="1"/>
    <col min="5" max="5" width="6.44140625" style="13" customWidth="1"/>
    <col min="6" max="6" width="5.88671875" style="11" customWidth="1"/>
    <col min="7" max="7" width="14.109375" style="42" customWidth="1"/>
    <col min="8" max="8" width="14.109375" style="43" customWidth="1"/>
    <col min="9" max="9" width="15.33203125" style="23" customWidth="1"/>
    <col min="10" max="10" width="15.6640625" style="23" customWidth="1"/>
    <col min="11" max="11" width="18.5546875" style="23" customWidth="1"/>
    <col min="12" max="12" width="26.6640625" style="23" customWidth="1"/>
    <col min="13" max="16384" width="9.109375" style="4"/>
  </cols>
  <sheetData>
    <row r="1" spans="1:12" s="23" customFormat="1" ht="15" customHeight="1" x14ac:dyDescent="0.3">
      <c r="A1" s="54" t="s">
        <v>16</v>
      </c>
      <c r="B1" s="54"/>
      <c r="C1" s="54"/>
      <c r="D1" s="54"/>
      <c r="E1" s="21"/>
      <c r="F1" s="21"/>
      <c r="G1" s="22"/>
    </row>
    <row r="2" spans="1:12" s="23" customFormat="1" ht="16.5" customHeight="1" x14ac:dyDescent="0.3">
      <c r="A2" s="55"/>
      <c r="B2" s="55"/>
      <c r="C2" s="55"/>
      <c r="D2" s="55"/>
      <c r="E2" s="24"/>
      <c r="F2" s="24"/>
      <c r="G2" s="22"/>
    </row>
    <row r="3" spans="1:12" s="23" customFormat="1" ht="21.75" customHeight="1" x14ac:dyDescent="0.3">
      <c r="A3" s="55" t="s">
        <v>17</v>
      </c>
      <c r="B3" s="55"/>
      <c r="C3" s="55"/>
      <c r="D3" s="55"/>
      <c r="E3" s="24"/>
      <c r="F3" s="24"/>
      <c r="G3" s="25"/>
      <c r="H3" s="25"/>
      <c r="I3" s="25"/>
      <c r="J3" s="25"/>
      <c r="K3" s="25"/>
    </row>
    <row r="4" spans="1:12" ht="15.75" customHeight="1" x14ac:dyDescent="0.3">
      <c r="A4" s="58" t="s">
        <v>43</v>
      </c>
      <c r="B4" s="58"/>
      <c r="C4" s="58"/>
      <c r="D4" s="58"/>
      <c r="E4" s="17"/>
      <c r="F4" s="17"/>
      <c r="G4" s="25"/>
      <c r="H4" s="25"/>
      <c r="I4" s="25"/>
      <c r="J4" s="25"/>
      <c r="K4" s="25"/>
    </row>
    <row r="5" spans="1:12" ht="24.75" customHeight="1" x14ac:dyDescent="0.3">
      <c r="A5" s="57" t="s">
        <v>45</v>
      </c>
      <c r="B5" s="57"/>
      <c r="C5" s="57"/>
      <c r="D5" s="57"/>
      <c r="E5" s="16"/>
      <c r="F5" s="16"/>
      <c r="G5" s="26"/>
      <c r="H5" s="26"/>
      <c r="I5" s="26"/>
      <c r="J5" s="26"/>
      <c r="K5" s="26"/>
    </row>
    <row r="6" spans="1:12" s="5" customFormat="1" ht="66" customHeight="1" x14ac:dyDescent="0.3">
      <c r="A6" s="19" t="s">
        <v>1</v>
      </c>
      <c r="B6" s="20" t="s">
        <v>4</v>
      </c>
      <c r="C6" s="20" t="s">
        <v>5</v>
      </c>
      <c r="D6" s="20" t="s">
        <v>7</v>
      </c>
      <c r="E6" s="20" t="s">
        <v>2</v>
      </c>
      <c r="F6" s="19" t="s">
        <v>3</v>
      </c>
      <c r="G6" s="27" t="s">
        <v>18</v>
      </c>
      <c r="H6" s="27" t="s">
        <v>19</v>
      </c>
      <c r="I6" s="27" t="s">
        <v>20</v>
      </c>
      <c r="J6" s="27" t="s">
        <v>21</v>
      </c>
      <c r="K6" s="27" t="s">
        <v>22</v>
      </c>
      <c r="L6" s="20" t="s">
        <v>23</v>
      </c>
    </row>
    <row r="7" spans="1:12" ht="302.25" customHeight="1" x14ac:dyDescent="0.3">
      <c r="A7" s="6">
        <v>1</v>
      </c>
      <c r="B7" s="15" t="s">
        <v>6</v>
      </c>
      <c r="C7" s="7"/>
      <c r="D7" s="46" t="s">
        <v>46</v>
      </c>
      <c r="E7" s="15" t="s">
        <v>0</v>
      </c>
      <c r="F7" s="8">
        <v>269</v>
      </c>
      <c r="G7" s="45">
        <v>0</v>
      </c>
      <c r="H7" s="28">
        <f>F7*G7</f>
        <v>0</v>
      </c>
      <c r="I7" s="45">
        <v>0</v>
      </c>
      <c r="J7" s="28">
        <f>F7*I7</f>
        <v>0</v>
      </c>
      <c r="K7" s="28">
        <f>H7+J7</f>
        <v>0</v>
      </c>
      <c r="L7" s="29" t="s">
        <v>24</v>
      </c>
    </row>
    <row r="8" spans="1:12" ht="302.25" customHeight="1" x14ac:dyDescent="0.3">
      <c r="A8" s="6">
        <v>2</v>
      </c>
      <c r="B8" s="15" t="s">
        <v>47</v>
      </c>
      <c r="C8" s="7"/>
      <c r="D8" s="46" t="s">
        <v>48</v>
      </c>
      <c r="E8" s="15" t="s">
        <v>0</v>
      </c>
      <c r="F8" s="8">
        <v>20</v>
      </c>
      <c r="G8" s="45">
        <v>0</v>
      </c>
      <c r="H8" s="28">
        <f>F8*G8</f>
        <v>0</v>
      </c>
      <c r="I8" s="45">
        <v>0</v>
      </c>
      <c r="J8" s="28">
        <f>F8*I8</f>
        <v>0</v>
      </c>
      <c r="K8" s="28">
        <f>H8+J8</f>
        <v>0</v>
      </c>
      <c r="L8" s="29" t="s">
        <v>24</v>
      </c>
    </row>
    <row r="9" spans="1:12" ht="50.4" customHeight="1" x14ac:dyDescent="0.3">
      <c r="A9" s="6">
        <v>3</v>
      </c>
      <c r="B9" s="15" t="s">
        <v>54</v>
      </c>
      <c r="C9" s="7" t="s">
        <v>49</v>
      </c>
      <c r="D9" s="46" t="s">
        <v>52</v>
      </c>
      <c r="E9" s="15" t="s">
        <v>0</v>
      </c>
      <c r="F9" s="8">
        <v>28</v>
      </c>
      <c r="G9" s="45">
        <v>0</v>
      </c>
      <c r="H9" s="28">
        <f t="shared" ref="H9:H10" si="0">F9*G9</f>
        <v>0</v>
      </c>
      <c r="I9" s="45">
        <v>0</v>
      </c>
      <c r="J9" s="28">
        <f t="shared" ref="J9:J11" si="1">F9*I9</f>
        <v>0</v>
      </c>
      <c r="K9" s="28">
        <f t="shared" ref="K9:K11" si="2">H9+J9</f>
        <v>0</v>
      </c>
      <c r="L9" s="29" t="s">
        <v>24</v>
      </c>
    </row>
    <row r="10" spans="1:12" ht="50.4" customHeight="1" x14ac:dyDescent="0.3">
      <c r="A10" s="6">
        <v>4</v>
      </c>
      <c r="B10" s="15" t="s">
        <v>50</v>
      </c>
      <c r="C10" s="7"/>
      <c r="D10" s="46" t="s">
        <v>55</v>
      </c>
      <c r="E10" s="15" t="s">
        <v>0</v>
      </c>
      <c r="F10" s="8">
        <v>4</v>
      </c>
      <c r="G10" s="45">
        <v>0</v>
      </c>
      <c r="H10" s="28">
        <f t="shared" si="0"/>
        <v>0</v>
      </c>
      <c r="I10" s="45">
        <v>0</v>
      </c>
      <c r="J10" s="28">
        <f t="shared" si="1"/>
        <v>0</v>
      </c>
      <c r="K10" s="28">
        <f t="shared" si="2"/>
        <v>0</v>
      </c>
      <c r="L10" s="29" t="s">
        <v>24</v>
      </c>
    </row>
    <row r="11" spans="1:12" ht="50.4" customHeight="1" x14ac:dyDescent="0.3">
      <c r="A11" s="6">
        <v>5</v>
      </c>
      <c r="B11" s="15" t="s">
        <v>51</v>
      </c>
      <c r="C11" s="7"/>
      <c r="D11" s="46" t="s">
        <v>53</v>
      </c>
      <c r="E11" s="15" t="s">
        <v>0</v>
      </c>
      <c r="F11" s="8">
        <v>1</v>
      </c>
      <c r="G11" s="45">
        <v>0</v>
      </c>
      <c r="H11" s="28">
        <f>F11*G11</f>
        <v>0</v>
      </c>
      <c r="I11" s="45">
        <v>0</v>
      </c>
      <c r="J11" s="28">
        <f t="shared" si="1"/>
        <v>0</v>
      </c>
      <c r="K11" s="28">
        <f t="shared" si="2"/>
        <v>0</v>
      </c>
      <c r="L11" s="29" t="s">
        <v>24</v>
      </c>
    </row>
    <row r="12" spans="1:12" ht="272.39999999999998" customHeight="1" x14ac:dyDescent="0.3">
      <c r="A12" s="6">
        <v>6</v>
      </c>
      <c r="B12" s="15" t="s">
        <v>56</v>
      </c>
      <c r="C12" s="7"/>
      <c r="D12" s="18" t="s">
        <v>57</v>
      </c>
      <c r="E12" s="15" t="s">
        <v>0</v>
      </c>
      <c r="F12" s="8">
        <v>20</v>
      </c>
      <c r="G12" s="45">
        <v>0</v>
      </c>
      <c r="H12" s="28">
        <f>F12*G12</f>
        <v>0</v>
      </c>
      <c r="I12" s="45">
        <v>0</v>
      </c>
      <c r="J12" s="28">
        <f t="shared" ref="J12:J13" si="3">F12*I12</f>
        <v>0</v>
      </c>
      <c r="K12" s="28">
        <f t="shared" ref="K12:K14" si="4">H12+J12</f>
        <v>0</v>
      </c>
      <c r="L12" s="29" t="s">
        <v>24</v>
      </c>
    </row>
    <row r="13" spans="1:12" ht="106.5" customHeight="1" x14ac:dyDescent="0.3">
      <c r="A13" s="6">
        <v>7</v>
      </c>
      <c r="B13" s="15" t="s">
        <v>8</v>
      </c>
      <c r="C13" s="7"/>
      <c r="D13" s="18" t="s">
        <v>58</v>
      </c>
      <c r="E13" s="15" t="s">
        <v>0</v>
      </c>
      <c r="F13" s="8">
        <v>90</v>
      </c>
      <c r="G13" s="45">
        <v>0</v>
      </c>
      <c r="H13" s="28">
        <f>F13*G13</f>
        <v>0</v>
      </c>
      <c r="I13" s="45">
        <v>0</v>
      </c>
      <c r="J13" s="28">
        <f t="shared" si="3"/>
        <v>0</v>
      </c>
      <c r="K13" s="28">
        <f t="shared" si="4"/>
        <v>0</v>
      </c>
      <c r="L13" s="29" t="s">
        <v>24</v>
      </c>
    </row>
    <row r="14" spans="1:12" ht="46.8" customHeight="1" x14ac:dyDescent="0.3">
      <c r="A14" s="1">
        <v>8</v>
      </c>
      <c r="B14" s="47" t="s">
        <v>59</v>
      </c>
      <c r="C14" s="47"/>
      <c r="D14" s="46" t="s">
        <v>61</v>
      </c>
      <c r="E14" s="2" t="s">
        <v>14</v>
      </c>
      <c r="F14" s="2">
        <v>1</v>
      </c>
      <c r="G14" s="44"/>
      <c r="H14" s="44"/>
      <c r="I14" s="45"/>
      <c r="J14" s="44"/>
      <c r="K14" s="66">
        <v>0</v>
      </c>
      <c r="L14" s="29"/>
    </row>
    <row r="15" spans="1:12" s="30" customFormat="1" ht="38.25" customHeight="1" x14ac:dyDescent="0.3">
      <c r="A15" s="1"/>
      <c r="B15" s="60" t="s">
        <v>44</v>
      </c>
      <c r="C15" s="61"/>
      <c r="D15" s="61"/>
      <c r="E15" s="61"/>
      <c r="F15" s="62"/>
      <c r="G15" s="31"/>
      <c r="H15" s="32">
        <f>SUM(H7:H14)</f>
        <v>0</v>
      </c>
      <c r="I15" s="31"/>
      <c r="J15" s="32">
        <f>SUM(J7:J14)</f>
        <v>0</v>
      </c>
      <c r="K15" s="67">
        <f>SUM(K7:K14)</f>
        <v>0</v>
      </c>
      <c r="L15" s="3"/>
    </row>
    <row r="16" spans="1:12" s="10" customFormat="1" ht="19.5" customHeight="1" x14ac:dyDescent="0.3">
      <c r="A16" s="9"/>
      <c r="B16" s="59" t="s">
        <v>9</v>
      </c>
      <c r="C16" s="56"/>
      <c r="D16" s="56"/>
      <c r="E16" s="16"/>
      <c r="F16" s="16"/>
    </row>
    <row r="17" spans="1:12" s="10" customFormat="1" ht="12.9" customHeight="1" x14ac:dyDescent="0.3">
      <c r="A17" s="9"/>
      <c r="B17" s="56" t="s">
        <v>10</v>
      </c>
      <c r="C17" s="56"/>
      <c r="D17" s="56"/>
      <c r="E17" s="16"/>
      <c r="F17" s="16"/>
    </row>
    <row r="18" spans="1:12" s="10" customFormat="1" ht="12.9" customHeight="1" x14ac:dyDescent="0.3">
      <c r="A18" s="9"/>
      <c r="B18" s="56" t="s">
        <v>11</v>
      </c>
      <c r="C18" s="56"/>
      <c r="D18" s="56"/>
      <c r="E18" s="16"/>
      <c r="F18" s="16"/>
    </row>
    <row r="19" spans="1:12" s="10" customFormat="1" ht="12.9" customHeight="1" x14ac:dyDescent="0.3">
      <c r="A19" s="9"/>
      <c r="B19" s="56" t="s">
        <v>12</v>
      </c>
      <c r="C19" s="56"/>
      <c r="D19" s="56"/>
      <c r="E19" s="16"/>
      <c r="F19" s="16"/>
    </row>
    <row r="20" spans="1:12" s="10" customFormat="1" ht="80.400000000000006" customHeight="1" x14ac:dyDescent="0.3">
      <c r="A20" s="9"/>
      <c r="B20" s="56" t="s">
        <v>62</v>
      </c>
      <c r="C20" s="56"/>
      <c r="D20" s="56"/>
      <c r="E20" s="16"/>
      <c r="F20" s="16"/>
    </row>
    <row r="21" spans="1:12" s="10" customFormat="1" ht="12.9" customHeight="1" x14ac:dyDescent="0.3">
      <c r="A21" s="9"/>
      <c r="B21" s="56" t="s">
        <v>60</v>
      </c>
      <c r="C21" s="56"/>
      <c r="D21" s="56"/>
      <c r="E21" s="16"/>
      <c r="F21" s="16"/>
    </row>
    <row r="22" spans="1:12" s="10" customFormat="1" ht="12.9" customHeight="1" x14ac:dyDescent="0.3">
      <c r="A22" s="9"/>
      <c r="B22" s="56" t="s">
        <v>13</v>
      </c>
      <c r="C22" s="56"/>
      <c r="D22" s="56"/>
      <c r="E22" s="16"/>
      <c r="F22" s="16"/>
      <c r="G22" s="12"/>
    </row>
    <row r="23" spans="1:12" ht="18" customHeight="1" x14ac:dyDescent="0.3">
      <c r="B23" s="56" t="s">
        <v>15</v>
      </c>
      <c r="C23" s="56"/>
      <c r="D23" s="56"/>
      <c r="E23" s="16"/>
      <c r="F23" s="16"/>
      <c r="G23" s="12"/>
      <c r="H23" s="4"/>
      <c r="I23" s="4"/>
      <c r="J23" s="4"/>
      <c r="K23" s="4"/>
      <c r="L23" s="4"/>
    </row>
    <row r="24" spans="1:12" s="26" customFormat="1" ht="20.25" customHeight="1" x14ac:dyDescent="0.3">
      <c r="A24" s="48" t="s">
        <v>25</v>
      </c>
      <c r="B24" s="48"/>
      <c r="C24" s="48"/>
      <c r="D24" s="48"/>
      <c r="E24" s="48"/>
      <c r="F24" s="48"/>
      <c r="G24" s="48"/>
    </row>
    <row r="25" spans="1:12" s="26" customFormat="1" ht="18" customHeight="1" x14ac:dyDescent="0.3">
      <c r="A25" s="34">
        <v>1</v>
      </c>
      <c r="B25" s="49" t="s">
        <v>26</v>
      </c>
      <c r="C25" s="50"/>
      <c r="D25" s="51" t="s">
        <v>27</v>
      </c>
      <c r="E25" s="52"/>
      <c r="F25" s="52"/>
      <c r="G25" s="53"/>
    </row>
    <row r="26" spans="1:12" s="26" customFormat="1" ht="18" customHeight="1" x14ac:dyDescent="0.3">
      <c r="A26" s="34">
        <v>2</v>
      </c>
      <c r="B26" s="49" t="s">
        <v>28</v>
      </c>
      <c r="C26" s="50"/>
      <c r="D26" s="51" t="s">
        <v>27</v>
      </c>
      <c r="E26" s="52"/>
      <c r="F26" s="52"/>
      <c r="G26" s="53"/>
    </row>
    <row r="27" spans="1:12" s="26" customFormat="1" ht="33.75" customHeight="1" x14ac:dyDescent="0.3">
      <c r="A27" s="34">
        <v>3</v>
      </c>
      <c r="B27" s="49" t="s">
        <v>29</v>
      </c>
      <c r="C27" s="50"/>
      <c r="D27" s="51" t="s">
        <v>30</v>
      </c>
      <c r="E27" s="52"/>
      <c r="F27" s="52"/>
      <c r="G27" s="53"/>
    </row>
    <row r="28" spans="1:12" s="26" customFormat="1" ht="19.5" customHeight="1" x14ac:dyDescent="0.3">
      <c r="A28" s="34">
        <v>4</v>
      </c>
      <c r="B28" s="49" t="s">
        <v>31</v>
      </c>
      <c r="C28" s="50"/>
      <c r="D28" s="51" t="s">
        <v>27</v>
      </c>
      <c r="E28" s="52"/>
      <c r="F28" s="52"/>
      <c r="G28" s="53"/>
    </row>
    <row r="29" spans="1:12" s="26" customFormat="1" ht="19.5" customHeight="1" x14ac:dyDescent="0.3">
      <c r="A29" s="34">
        <v>5</v>
      </c>
      <c r="B29" s="49" t="s">
        <v>32</v>
      </c>
      <c r="C29" s="50"/>
      <c r="D29" s="51" t="s">
        <v>27</v>
      </c>
      <c r="E29" s="52"/>
      <c r="F29" s="52"/>
      <c r="G29" s="53"/>
    </row>
    <row r="30" spans="1:12" s="26" customFormat="1" ht="19.5" customHeight="1" x14ac:dyDescent="0.3">
      <c r="A30" s="34">
        <v>6</v>
      </c>
      <c r="B30" s="49" t="s">
        <v>33</v>
      </c>
      <c r="C30" s="50"/>
      <c r="D30" s="51" t="s">
        <v>34</v>
      </c>
      <c r="E30" s="52"/>
      <c r="F30" s="52"/>
      <c r="G30" s="53"/>
      <c r="K30" s="23"/>
    </row>
    <row r="31" spans="1:12" s="26" customFormat="1" ht="20.25" customHeight="1" x14ac:dyDescent="0.3">
      <c r="A31" s="34">
        <v>7</v>
      </c>
      <c r="B31" s="49" t="s">
        <v>35</v>
      </c>
      <c r="C31" s="50"/>
      <c r="D31" s="51" t="s">
        <v>27</v>
      </c>
      <c r="E31" s="52"/>
      <c r="F31" s="52"/>
      <c r="G31" s="53"/>
      <c r="K31" s="23"/>
    </row>
    <row r="32" spans="1:12" s="26" customFormat="1" ht="18" customHeight="1" x14ac:dyDescent="0.3">
      <c r="A32" s="34">
        <v>8</v>
      </c>
      <c r="B32" s="49" t="s">
        <v>36</v>
      </c>
      <c r="C32" s="50"/>
      <c r="D32" s="51" t="s">
        <v>27</v>
      </c>
      <c r="E32" s="52"/>
      <c r="F32" s="52"/>
      <c r="G32" s="53"/>
      <c r="K32" s="23"/>
    </row>
    <row r="33" spans="1:12" s="26" customFormat="1" ht="18" customHeight="1" x14ac:dyDescent="0.3">
      <c r="A33" s="34">
        <v>9</v>
      </c>
      <c r="B33" s="49" t="s">
        <v>37</v>
      </c>
      <c r="C33" s="50"/>
      <c r="D33" s="51" t="s">
        <v>27</v>
      </c>
      <c r="E33" s="52"/>
      <c r="F33" s="52"/>
      <c r="G33" s="53"/>
      <c r="K33" s="23"/>
    </row>
    <row r="34" spans="1:12" s="26" customFormat="1" ht="18" customHeight="1" x14ac:dyDescent="0.3">
      <c r="A34" s="34">
        <v>10</v>
      </c>
      <c r="B34" s="49" t="s">
        <v>38</v>
      </c>
      <c r="C34" s="50"/>
      <c r="D34" s="51" t="s">
        <v>27</v>
      </c>
      <c r="E34" s="52"/>
      <c r="F34" s="52"/>
      <c r="G34" s="53"/>
      <c r="K34" s="23"/>
    </row>
    <row r="35" spans="1:12" s="26" customFormat="1" ht="18" customHeight="1" x14ac:dyDescent="0.3">
      <c r="A35" s="34">
        <v>11</v>
      </c>
      <c r="B35" s="64" t="s">
        <v>39</v>
      </c>
      <c r="C35" s="65"/>
      <c r="D35" s="51" t="s">
        <v>27</v>
      </c>
      <c r="E35" s="52"/>
      <c r="F35" s="52"/>
      <c r="G35" s="53"/>
      <c r="K35" s="23"/>
    </row>
    <row r="36" spans="1:12" s="26" customFormat="1" ht="18" customHeight="1" x14ac:dyDescent="0.3">
      <c r="A36" s="34">
        <v>12</v>
      </c>
      <c r="B36" s="64" t="s">
        <v>40</v>
      </c>
      <c r="C36" s="65"/>
      <c r="D36" s="51" t="s">
        <v>27</v>
      </c>
      <c r="E36" s="52"/>
      <c r="F36" s="52"/>
      <c r="G36" s="53"/>
      <c r="K36" s="23"/>
    </row>
    <row r="37" spans="1:12" s="26" customFormat="1" ht="18.75" customHeight="1" x14ac:dyDescent="0.3">
      <c r="A37" s="35"/>
      <c r="B37" s="36"/>
      <c r="C37" s="37"/>
      <c r="D37" s="38"/>
      <c r="E37" s="39"/>
      <c r="F37" s="40"/>
      <c r="G37" s="40"/>
      <c r="K37" s="23"/>
    </row>
    <row r="38" spans="1:12" s="26" customFormat="1" ht="18.75" customHeight="1" x14ac:dyDescent="0.3">
      <c r="A38" s="63" t="s">
        <v>41</v>
      </c>
      <c r="B38" s="63"/>
      <c r="C38" s="63"/>
      <c r="D38" s="38"/>
      <c r="E38" s="39"/>
      <c r="F38" s="40"/>
      <c r="G38" s="40"/>
      <c r="K38" s="23"/>
    </row>
    <row r="39" spans="1:12" s="26" customFormat="1" ht="18.75" customHeight="1" x14ac:dyDescent="0.3">
      <c r="A39" s="63" t="s">
        <v>42</v>
      </c>
      <c r="B39" s="63"/>
      <c r="C39" s="63"/>
      <c r="D39" s="38"/>
      <c r="E39" s="39"/>
      <c r="F39" s="40"/>
      <c r="G39" s="40"/>
      <c r="K39" s="23"/>
    </row>
    <row r="40" spans="1:12" s="23" customFormat="1" ht="25.5" customHeight="1" x14ac:dyDescent="0.3">
      <c r="A40" s="39"/>
      <c r="B40" s="41"/>
      <c r="C40" s="39"/>
      <c r="D40" s="38"/>
      <c r="E40" s="39"/>
      <c r="F40" s="40"/>
      <c r="G40" s="40"/>
    </row>
    <row r="41" spans="1:12" ht="12.9" customHeight="1" x14ac:dyDescent="0.3">
      <c r="G41" s="40"/>
      <c r="H41" s="26"/>
      <c r="I41" s="26"/>
      <c r="J41" s="26"/>
      <c r="L41" s="26"/>
    </row>
    <row r="42" spans="1:12" ht="12.9" customHeight="1" x14ac:dyDescent="0.3">
      <c r="G42" s="40"/>
      <c r="H42" s="23"/>
    </row>
    <row r="43" spans="1:12" ht="12.9" customHeight="1" x14ac:dyDescent="0.3">
      <c r="H43" s="23"/>
    </row>
    <row r="44" spans="1:12" ht="12.9" customHeight="1" x14ac:dyDescent="0.3">
      <c r="H44" s="33"/>
      <c r="I44" s="33"/>
      <c r="J44" s="33"/>
      <c r="L44" s="33"/>
    </row>
    <row r="45" spans="1:12" ht="12.9" customHeight="1" x14ac:dyDescent="0.3">
      <c r="H45" s="33"/>
      <c r="I45" s="33"/>
      <c r="J45" s="33"/>
      <c r="L45" s="33"/>
    </row>
    <row r="46" spans="1:12" ht="12.9" customHeight="1" x14ac:dyDescent="0.3">
      <c r="H46" s="33"/>
      <c r="I46" s="33"/>
      <c r="J46" s="33"/>
      <c r="L46" s="33"/>
    </row>
    <row r="47" spans="1:12" ht="12.9" customHeight="1" x14ac:dyDescent="0.3">
      <c r="H47" s="33"/>
      <c r="I47" s="33"/>
      <c r="J47" s="33"/>
      <c r="L47" s="33"/>
    </row>
    <row r="48" spans="1:12" ht="12.9" customHeight="1" x14ac:dyDescent="0.3">
      <c r="H48" s="33"/>
      <c r="I48" s="33"/>
      <c r="J48" s="33"/>
      <c r="L48" s="33"/>
    </row>
    <row r="49" spans="8:12" ht="12.9" customHeight="1" x14ac:dyDescent="0.3">
      <c r="H49" s="33"/>
      <c r="I49" s="33"/>
      <c r="J49" s="33"/>
      <c r="L49" s="33"/>
    </row>
    <row r="50" spans="8:12" ht="12.9" customHeight="1" x14ac:dyDescent="0.3">
      <c r="H50" s="33"/>
      <c r="I50" s="33"/>
      <c r="J50" s="33"/>
      <c r="L50" s="33"/>
    </row>
    <row r="51" spans="8:12" ht="12.9" customHeight="1" x14ac:dyDescent="0.3">
      <c r="H51" s="33"/>
      <c r="I51" s="33"/>
      <c r="J51" s="33"/>
      <c r="L51" s="33"/>
    </row>
  </sheetData>
  <mergeCells count="42">
    <mergeCell ref="B15:F15"/>
    <mergeCell ref="A39:C39"/>
    <mergeCell ref="B35:C35"/>
    <mergeCell ref="D35:G35"/>
    <mergeCell ref="B36:C36"/>
    <mergeCell ref="D36:G36"/>
    <mergeCell ref="A38:C38"/>
    <mergeCell ref="B32:C32"/>
    <mergeCell ref="D32:G32"/>
    <mergeCell ref="B33:C33"/>
    <mergeCell ref="D33:G33"/>
    <mergeCell ref="B34:C34"/>
    <mergeCell ref="D34:G34"/>
    <mergeCell ref="B29:C29"/>
    <mergeCell ref="D29:G29"/>
    <mergeCell ref="B30:C30"/>
    <mergeCell ref="B20:D20"/>
    <mergeCell ref="D30:G30"/>
    <mergeCell ref="B31:C31"/>
    <mergeCell ref="D31:G31"/>
    <mergeCell ref="B26:C26"/>
    <mergeCell ref="D26:G26"/>
    <mergeCell ref="B27:C27"/>
    <mergeCell ref="D27:G27"/>
    <mergeCell ref="B28:C28"/>
    <mergeCell ref="D28:G28"/>
    <mergeCell ref="B14:C14"/>
    <mergeCell ref="A24:G24"/>
    <mergeCell ref="B25:C25"/>
    <mergeCell ref="D25:G25"/>
    <mergeCell ref="A1:D1"/>
    <mergeCell ref="A2:D2"/>
    <mergeCell ref="A3:D3"/>
    <mergeCell ref="B23:D23"/>
    <mergeCell ref="A5:D5"/>
    <mergeCell ref="A4:D4"/>
    <mergeCell ref="B16:D16"/>
    <mergeCell ref="B22:D22"/>
    <mergeCell ref="B21:D21"/>
    <mergeCell ref="B17:D17"/>
    <mergeCell ref="B18:D18"/>
    <mergeCell ref="B19:D19"/>
  </mergeCells>
  <printOptions horizontalCentered="1"/>
  <pageMargins left="0.19685039370078741" right="0.19685039370078741" top="0.19685039370078741" bottom="0.19685039370078741" header="0.31496062992125984" footer="0.31496062992125984"/>
  <pageSetup scale="5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Мебель раздевалок</vt:lpstr>
      <vt:lpstr>'Мебель раздевалок'!Область_печати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Лумпов Илья Александрович</dc:creator>
  <cp:lastModifiedBy>Баландина Светлана Сергеевна</cp:lastModifiedBy>
  <cp:lastPrinted>2024-09-05T17:05:23Z</cp:lastPrinted>
  <dcterms:created xsi:type="dcterms:W3CDTF">2015-06-05T18:19:34Z</dcterms:created>
  <dcterms:modified xsi:type="dcterms:W3CDTF">2025-01-17T08:02:39Z</dcterms:modified>
</cp:coreProperties>
</file>