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darya\Desktop\Новые Термоленд\Краснодар\ТХ ФИНАЛ 28.08\"/>
    </mc:Choice>
  </mc:AlternateContent>
  <xr:revisionPtr revIDLastSave="0" documentId="13_ncr:1_{3752EC03-5809-4DEC-ABF5-ACE9A3B25943}" xr6:coauthVersionLast="46" xr6:coauthVersionMax="47" xr10:uidLastSave="{00000000-0000-0000-0000-000000000000}"/>
  <bookViews>
    <workbookView xWindow="-110" yWindow="-110" windowWidth="19420" windowHeight="11500" xr2:uid="{4E7B14C6-5646-4BB8-AA0C-519E0966610C}"/>
  </bookViews>
  <sheets>
    <sheet name="Таблица1" sheetId="1" r:id="rId1"/>
  </sheets>
  <calcPr calcId="191029"/>
</workbook>
</file>

<file path=xl/calcChain.xml><?xml version="1.0" encoding="utf-8"?>
<calcChain xmlns="http://schemas.openxmlformats.org/spreadsheetml/2006/main">
  <c r="K73" i="1" l="1"/>
  <c r="K72" i="1"/>
  <c r="K70" i="1"/>
  <c r="K69" i="1"/>
  <c r="K53" i="1"/>
  <c r="K9" i="1"/>
  <c r="K3" i="1"/>
  <c r="K4" i="1"/>
  <c r="K5" i="1"/>
  <c r="K6" i="1"/>
  <c r="K7" i="1"/>
  <c r="K8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2" i="1"/>
</calcChain>
</file>

<file path=xl/sharedStrings.xml><?xml version="1.0" encoding="utf-8"?>
<sst xmlns="http://schemas.openxmlformats.org/spreadsheetml/2006/main" count="381" uniqueCount="232">
  <si>
    <t xml:space="preserve"> </t>
  </si>
  <si>
    <t>№ П/П</t>
  </si>
  <si>
    <t>Наименование</t>
  </si>
  <si>
    <t>Модель</t>
  </si>
  <si>
    <t>Габариты, мм</t>
  </si>
  <si>
    <t>Напр.,В</t>
  </si>
  <si>
    <t>Мощн.,кВт</t>
  </si>
  <si>
    <t>Краткая характеристика</t>
  </si>
  <si>
    <t>Кол-во</t>
  </si>
  <si>
    <t>Страна</t>
  </si>
  <si>
    <t>Производитель</t>
  </si>
  <si>
    <t>Общая мощность, кВт</t>
  </si>
  <si>
    <t>697х925х1960</t>
  </si>
  <si>
    <t>Шкаф холодильный с глухой дверью. Температура 0...+6.</t>
  </si>
  <si>
    <t>735х945х1996</t>
  </si>
  <si>
    <t xml:space="preserve">Шкаф морозильный, темп. -18С. Корпус крашеный металл, дверь глухая. </t>
  </si>
  <si>
    <t>НСК-13_7</t>
  </si>
  <si>
    <t>НСК-13/7</t>
  </si>
  <si>
    <t>1300х700х1800</t>
  </si>
  <si>
    <t>Стеллаж кухонный, 4 регулируемые полки</t>
  </si>
  <si>
    <t>НСО2М-12_7Б</t>
  </si>
  <si>
    <t>НСО2М-12/7Б</t>
  </si>
  <si>
    <t>1200х700х850</t>
  </si>
  <si>
    <t>Ванна моечная 2 гнезда. Выполнена из нерж. стали, сварная. Размер ванны 500х500х300мм</t>
  </si>
  <si>
    <t>Жироуловитель</t>
  </si>
  <si>
    <t>Жироуловитель по выбору заказчика. 40 литров</t>
  </si>
  <si>
    <t>CanCanMT02</t>
  </si>
  <si>
    <t>CanCan CC.MT02</t>
  </si>
  <si>
    <t>150х492х1130мм</t>
  </si>
  <si>
    <t>Устройство душирующее для предварительной мойки. Корпус, система крепления к стене, смеситель сделаны из хромированной латуни. Труба из нержавеющей стали. Имеет подключение к горячей и холодной воде.</t>
  </si>
  <si>
    <t>НДСО-10_7БЛ</t>
  </si>
  <si>
    <t>НДСО-10/7БЛ</t>
  </si>
  <si>
    <t>1000х700х850</t>
  </si>
  <si>
    <t>Стол для сбора отходов пристенный. Отверстие слева.</t>
  </si>
  <si>
    <t>НСК-18_7</t>
  </si>
  <si>
    <t>НСК-18/7</t>
  </si>
  <si>
    <t>1800х700х1800</t>
  </si>
  <si>
    <t>Стеллаж кухонный, 4 сплошные полки.</t>
  </si>
  <si>
    <t>НСК-15_7</t>
  </si>
  <si>
    <t>НСК-15/7</t>
  </si>
  <si>
    <t>1500х700х1800</t>
  </si>
  <si>
    <t>НСК-15_5</t>
  </si>
  <si>
    <t>НСК-15/5</t>
  </si>
  <si>
    <t>1500х500х1800</t>
  </si>
  <si>
    <t>Стеллаж кухонный, 4 регулируемые полки.</t>
  </si>
  <si>
    <t>НСК-11_5</t>
  </si>
  <si>
    <t>НСК-11/5</t>
  </si>
  <si>
    <t>1100х500х1800</t>
  </si>
  <si>
    <t>НСК-10_5</t>
  </si>
  <si>
    <t>НСК-10/5</t>
  </si>
  <si>
    <t>1000х500х1800</t>
  </si>
  <si>
    <t>Стеллаж нержавеющий кухонный, 4 полки.</t>
  </si>
  <si>
    <t>XEVC-0511-EPRM</t>
  </si>
  <si>
    <t>750х783х675</t>
  </si>
  <si>
    <t>Пароконвектомат XEVC-0511-EPRM, UNOX, CHEFTOP MIND.Maps™ PLUS. Вместимость 5 GN 1/1.</t>
  </si>
  <si>
    <t>XWVRC-0711-H подставка</t>
  </si>
  <si>
    <t>XWVRC-0711-H</t>
  </si>
  <si>
    <t>732х546х752</t>
  </si>
  <si>
    <t xml:space="preserve">Высокая открытая подставка UNOX XWVRC-0711-H подходит для установки пароконвектоматов серии XEVC, рассчитанных на работу с гастроемкостями GN 1/1 (530х325 мм). </t>
  </si>
  <si>
    <t>Зонт 08х10</t>
  </si>
  <si>
    <t>ЗВПК0810</t>
  </si>
  <si>
    <t>800х1000х400</t>
  </si>
  <si>
    <t>Зонт вытяжной пристенный коробчатый. Съемные жировые фильтры. Нерж сталь. Фильтры можно мыть в ПММ. Подсветка по запросу.</t>
  </si>
  <si>
    <t>Bestmax XL</t>
  </si>
  <si>
    <t>145х145х530</t>
  </si>
  <si>
    <t>Система водоподготовки для кофемашин, льдогенераторов и пароконвектоматов. Комплект: 812420 + 812114 + 812195 + 812137</t>
  </si>
  <si>
    <t>НСО1М-7_7Б</t>
  </si>
  <si>
    <t>НСО1М-7/7Б</t>
  </si>
  <si>
    <t>700х700х850</t>
  </si>
  <si>
    <t>Ванна моечная пристенная, с бортом. Размер мойки 500х500х300</t>
  </si>
  <si>
    <t>Кран рычаж 3D</t>
  </si>
  <si>
    <t>R0201020229</t>
  </si>
  <si>
    <t>-</t>
  </si>
  <si>
    <t xml:space="preserve">Смеситель с одним отверстием, пластиковым (PA6) рычагом и поворотным изливом l320 мм </t>
  </si>
  <si>
    <t>Жироуловитель по выбору заказчика. 20 литров.</t>
  </si>
  <si>
    <t>CB 955W HC (R290)</t>
  </si>
  <si>
    <t>735x603x1010/1160</t>
  </si>
  <si>
    <t>Льдогенератор кубикового льда. Размер кубика: 35х31х31мм, 18гр, производительность 95кг/сут, бункер 55кг, водяное охлаждение, R290.</t>
  </si>
  <si>
    <t>Pizza Group IR 42 2V</t>
  </si>
  <si>
    <t>PIZZA GROUP IR42 2V</t>
  </si>
  <si>
    <t>550х870х730</t>
  </si>
  <si>
    <t>Тестомес спиральный, съемная дежа, 42л/38кг, 2 скорости.</t>
  </si>
  <si>
    <t>GN 11_TN</t>
  </si>
  <si>
    <t>GN 11/TN</t>
  </si>
  <si>
    <t>1390х700х850мм</t>
  </si>
  <si>
    <t>Стол холодильный. Температурный режим -2...+10. С бортом</t>
  </si>
  <si>
    <t>НПС-10_4</t>
  </si>
  <si>
    <t>НПС-10/4</t>
  </si>
  <si>
    <t>1000х400х300</t>
  </si>
  <si>
    <t>Полка настенная сплошная.</t>
  </si>
  <si>
    <t>НПС-15_4</t>
  </si>
  <si>
    <t>НПС-15/4</t>
  </si>
  <si>
    <t>1500х400х300</t>
  </si>
  <si>
    <t>Полка настенная сплошная</t>
  </si>
  <si>
    <t>HKN-VAC400M2</t>
  </si>
  <si>
    <t>530x490x490</t>
  </si>
  <si>
    <t>Упаковщик вакуумный. Производительность 20 м3/ч, длина шва 400 мм, ширина шва 10 мм, размеры камеры 420x440x65 мм, 2 сварные планки, нерж. сталь(304)</t>
  </si>
  <si>
    <t>HKN-HBH830</t>
  </si>
  <si>
    <t>220x310x580</t>
  </si>
  <si>
    <t>Блендер. 23000-26000 об/мин, объём стакана 3.9 л, материал корпуса и стакана - пластмасса.</t>
  </si>
  <si>
    <t>INDOKOR IN7000 D</t>
  </si>
  <si>
    <t xml:space="preserve">INDOKOR IN7000 D </t>
  </si>
  <si>
    <t>390х713х123</t>
  </si>
  <si>
    <t>Индукционная плита двухконфорочная, настольная. 2 зоны по 3,5 кВт.</t>
  </si>
  <si>
    <t>НСО-15_7П</t>
  </si>
  <si>
    <t>НСО-15/7П</t>
  </si>
  <si>
    <t>1500х700х850</t>
  </si>
  <si>
    <t>Стол рабочий центральный, с полкой, без борта.</t>
  </si>
  <si>
    <t>HKN-TC3</t>
  </si>
  <si>
    <t>370x180x230</t>
  </si>
  <si>
    <t>Слайсер для нарезки томатов. толщина нарезки 4.8мм, количество ножей 13 шт, материал корпуса - алюминий</t>
  </si>
  <si>
    <t>APRESS45</t>
  </si>
  <si>
    <t>630х670х890</t>
  </si>
  <si>
    <t>Пресс для пиццы d=45mm. С подпеканием. Регулируемая толщина заготовок.</t>
  </si>
  <si>
    <t>KAYMAN ПО-191/0808-07-А</t>
  </si>
  <si>
    <t>800х800х700</t>
  </si>
  <si>
    <t xml:space="preserve">Подставка под оборудование.  вместимость GN-1/1  6шт., вместимость противней 600х400мм  6шт. </t>
  </si>
  <si>
    <t>PZE3-1111/GN КАМЕНЬ</t>
  </si>
  <si>
    <t>1970х700х1050</t>
  </si>
  <si>
    <t>Стол для пиццы с гранитной поверхностью. Агрегат снизу. Температура +2+10, 4 двери</t>
  </si>
  <si>
    <t>VRTG 1970 Д/СТОЛА HICOLD PZЕ3</t>
  </si>
  <si>
    <t>1970х385х459</t>
  </si>
  <si>
    <t>Витрина холодильная для стола для пиццы PZE3, вместимость 9 x GN1/3.</t>
  </si>
  <si>
    <t>НПС-11_4</t>
  </si>
  <si>
    <t>НПС-11/4</t>
  </si>
  <si>
    <t>1100х400х300</t>
  </si>
  <si>
    <t>AMT 65 WITH BASE</t>
  </si>
  <si>
    <t>2070х1320х1090</t>
  </si>
  <si>
    <t>Печь конвейерная. подставка 1100х1200х530мм, камера 650х1000х100мм, верх. ТЭНы 2х3,6кВт, нижние ТЭНы 2х5,4кВт, макс.темп.320С, панель управления Touch.</t>
  </si>
  <si>
    <t>НСО-10_7БП</t>
  </si>
  <si>
    <t>НСО-10/7БП</t>
  </si>
  <si>
    <t>Стол рабочий нерж. пристенный. С бортом и полкой.</t>
  </si>
  <si>
    <t>Шпилька 20 ур GN11</t>
  </si>
  <si>
    <t xml:space="preserve">Ш18КGN1/1 </t>
  </si>
  <si>
    <t>375х540х1800мм</t>
  </si>
  <si>
    <t xml:space="preserve">Выполнены из  высококачественной пищевой нержавеющей стали. Марка стали AISI 430. Каркас труба 20х20 мм. Комплектуются  4 колесами D =100 мм, из которых 2 с тормозом. </t>
  </si>
  <si>
    <t>GN 22/BT</t>
  </si>
  <si>
    <t>1390х700х850</t>
  </si>
  <si>
    <t>Стол морозильный, температура -10-18, 4 выдвиж.ящика, борт.</t>
  </si>
  <si>
    <t>Монитор Сушефа</t>
  </si>
  <si>
    <t>Монитор сушефа</t>
  </si>
  <si>
    <t>Фритюр 2 ванны APFE-47_2P_PL</t>
  </si>
  <si>
    <t>APFE-47/2P/PL</t>
  </si>
  <si>
    <t>400х700х850</t>
  </si>
  <si>
    <t>Фритюрница напольная, 2 ванны по 7л, емкость для слива масла в комплекте.</t>
  </si>
  <si>
    <t>Фритюр 1 ванна APFE-47P_PL</t>
  </si>
  <si>
    <t>APFE-47P/PL</t>
  </si>
  <si>
    <t>Фритюрница напольная, 1 ванна 13л.</t>
  </si>
  <si>
    <t>НСО-6_7БП</t>
  </si>
  <si>
    <t>НСО-6/7БП</t>
  </si>
  <si>
    <t>600х700х850</t>
  </si>
  <si>
    <t>Стол рабочий пристенный. Борт, полка.</t>
  </si>
  <si>
    <t>STF-100</t>
  </si>
  <si>
    <t>1000х700х1500</t>
  </si>
  <si>
    <t xml:space="preserve">Станция хранения картофеля фри. Функциональная часть станций состоит из двух зон: хранения и фасовки. </t>
  </si>
  <si>
    <t>KAYMAN ШТ-1</t>
  </si>
  <si>
    <t>Финист Ш ТП 10</t>
  </si>
  <si>
    <t>500х650х1820</t>
  </si>
  <si>
    <t xml:space="preserve">Тележка тепловая для хранения блюд. Температура до 80 градусов. </t>
  </si>
  <si>
    <t>DM104-BRAVO</t>
  </si>
  <si>
    <t>606х600х1730</t>
  </si>
  <si>
    <t>Шкаф холодильный со стеклом. Диапазон рабочих температур, °C +1...+10,  Объем 390л, Кол-во полок в комплекте 4.</t>
  </si>
  <si>
    <t>MENUMASTER RMS510DS2</t>
  </si>
  <si>
    <t>RMS510TS2</t>
  </si>
  <si>
    <t>512x403x310</t>
  </si>
  <si>
    <t>Печь микроволновая профессиональная с электронным управлением, прозрачным окошком из закалённого стекла в дверце имеет программируемое меню на 20 блюд. Размер камеры - 330х330х197мм. Объем камеры - 23л. Мощность СВЧ генератора - 1000Вт. Диаметр используемой посуды - до 305мм. Наличие 5 уровней мощности позволяет готовить блюда из свежих и замороженных продуктов. Режим разморозки. Печь оснащена электронным дисплеем, таймером обратного отсчета на 60мин., кнопками со шрифтом Брайля, функцией размораживания, подсветкой рабочей камеры, внутренней керамической полкой в днище. Можно запрограммировать до 3 шагов режима приготовления на одно прикосновение к сенсорной панели. Функция увеличения количества порций «X2» производит подсчёт времени, требующегося для одновременного приготовления нескольких порций. Внешний корпус печи и рабочая камера изготовлены из нержавеющей стали. Обновленный дизайн. Печь предназначена для приготовления и разогрева блюд на предприятиях общественного питания.</t>
  </si>
  <si>
    <t>ACS2 ECO</t>
  </si>
  <si>
    <t>210х265х330</t>
  </si>
  <si>
    <t>Соковыжималка для цитрусовых (2 конуса разного размера в комплекте - 7 см и 8,5 см.), рычаг, 320 об/мин, хром.</t>
  </si>
  <si>
    <t>Миксер мол.HKN-FR2GM</t>
  </si>
  <si>
    <t>360х190х520</t>
  </si>
  <si>
    <t>Миксер для молочных коктейлей. 2 стакана из нерж. по 1л, 2 скорости вращения.</t>
  </si>
  <si>
    <t>Башн пивная 2 крана</t>
  </si>
  <si>
    <t>Башня пивная 2 крана</t>
  </si>
  <si>
    <t>Пивоохладитель</t>
  </si>
  <si>
    <t>Пивоохладитель 140л/час.</t>
  </si>
  <si>
    <t>Пивоохладитель подстольный, по выбору заказчика. Производительность 140л/час.</t>
  </si>
  <si>
    <t>ПОС-Терминал</t>
  </si>
  <si>
    <t>POS терминал</t>
  </si>
  <si>
    <t>Терминал по выбору заказчика.</t>
  </si>
  <si>
    <t>Витрина Для Выпечки нейтр</t>
  </si>
  <si>
    <t>Витрина для выпечки.</t>
  </si>
  <si>
    <t>600х400х670</t>
  </si>
  <si>
    <t>Витрина для выпечки по чертежам заказчика, с подсветкой.</t>
  </si>
  <si>
    <t>K70 VV 0,9-1 9006-9005 (ВХСВ-0,9Д CARBOMA ЛЮКС) ТЕХНО</t>
  </si>
  <si>
    <t>900х700х1280</t>
  </si>
  <si>
    <t>Витрина кондитерская напольная.  0..+7 С, эксп. площадь 860х460+3 полки 860х350,860х350,860х350,  LED-подсветка. Цвет "серо-черный" (ТЕХНО)</t>
  </si>
  <si>
    <t>I7PVD4</t>
  </si>
  <si>
    <t>1455х700х190</t>
  </si>
  <si>
    <t>Поверхность тепловая стеклокерамическая встариваемая. Температура до +120С. 2 независимые зоны.</t>
  </si>
  <si>
    <t>Лампа тепловая макет</t>
  </si>
  <si>
    <t>KOCATEQ DH635S</t>
  </si>
  <si>
    <t>Лампа инфракрасная, для поддержания блюда в теплом состоянии</t>
  </si>
  <si>
    <t>Uret MHM 36</t>
  </si>
  <si>
    <t>360х360х640</t>
  </si>
  <si>
    <t>Пароварка для кукурузы.</t>
  </si>
  <si>
    <t>GELLAR FG 250 E</t>
  </si>
  <si>
    <t>810х600х850</t>
  </si>
  <si>
    <t>Ларь морозильный. 240л, -12…-25C, 2 корзины, колеса, замок,,серия ELEGANCE (морозильные лари с наклонным гнутым стеклом), R 134 a.</t>
  </si>
  <si>
    <t>Органайзер</t>
  </si>
  <si>
    <t>Органайзер барный. Модель по выбору заказчика.</t>
  </si>
  <si>
    <t>Водонагреватель HVZ22</t>
  </si>
  <si>
    <t>HKN HVZ22</t>
  </si>
  <si>
    <t>190х360х520</t>
  </si>
  <si>
    <t>Кипятильник проточный, вместимость 5л, производительность 22л/час.</t>
  </si>
  <si>
    <t>Зонт вытяжной центральный. В комплекте жировые фильтры. Подсветка по запросу.</t>
  </si>
  <si>
    <t>ПКИ-2106/0906-04-А</t>
  </si>
  <si>
    <t>ПКИ-2106/0906-04-А Усиленная!</t>
  </si>
  <si>
    <t>Подставка под оборудование. нагрузка на столешницу 80кг, столешница AISI 430 0,8мм, материал каркаса AISI 201 зеркальная 1,5мм.</t>
  </si>
  <si>
    <t>900х600х420</t>
  </si>
  <si>
    <t>НСП-10/4</t>
  </si>
  <si>
    <t>НСП-10_4</t>
  </si>
  <si>
    <t>ЗКВОО-1220</t>
  </si>
  <si>
    <t>1200х2000х400</t>
  </si>
  <si>
    <t>ЗВП-113/1008-А</t>
  </si>
  <si>
    <t>1000х800х400</t>
  </si>
  <si>
    <t>Зонт вытяжной пристенный. Врезка по месту. Подсветка.</t>
  </si>
  <si>
    <t>F 180 S</t>
  </si>
  <si>
    <t>Ларь морозильный 170 л, -12…-25C, глухая крышка, 1 корзина, колеса, серия STANDART (морозильные лари с глухой крышкой), R 134 a.</t>
  </si>
  <si>
    <t>610х600х840</t>
  </si>
  <si>
    <t>ОВУ-03 «Солнечный бриз-3»</t>
  </si>
  <si>
    <t>Рециркулятор бактерицидный ОВУ-03 «Солнечный бриз-3».</t>
  </si>
  <si>
    <t>134х132х625</t>
  </si>
  <si>
    <t>AIRHOT IK-20W</t>
  </si>
  <si>
    <t>403х118х303</t>
  </si>
  <si>
    <t>Лампа инсектицидная</t>
  </si>
  <si>
    <t>CM107-S</t>
  </si>
  <si>
    <t>CB107-S</t>
  </si>
  <si>
    <t>CВ107-S</t>
  </si>
  <si>
    <t>Дополнительная мощность (резервные розетки, освещение, подсветка)</t>
  </si>
  <si>
    <t>ИТОГО установленная мощность, кВт:</t>
  </si>
  <si>
    <t>ИТОГО расчетная мощность, кВт: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</si>
</sst>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sz val="18"/>
      <color theme="3"/>
      <name val="Aptos Display"/>
      <family val="2"/>
      <charset val="204"/>
      <scheme val="major"/>
    </font>
    <font>
      <b/>
      <sz val="15"/>
      <color theme="3"/>
      <name val="Aptos Narrow"/>
      <family val="2"/>
      <charset val="204"/>
      <scheme val="minor"/>
    </font>
    <font>
      <b/>
      <sz val="13"/>
      <color theme="3"/>
      <name val="Aptos Narrow"/>
      <family val="2"/>
      <charset val="204"/>
      <scheme val="minor"/>
    </font>
    <font>
      <b/>
      <sz val="11"/>
      <color theme="3"/>
      <name val="Aptos Narrow"/>
      <family val="2"/>
      <charset val="204"/>
      <scheme val="minor"/>
    </font>
    <font>
      <sz val="11"/>
      <color rgb="FF006100"/>
      <name val="Aptos Narrow"/>
      <family val="2"/>
      <charset val="204"/>
      <scheme val="minor"/>
    </font>
    <font>
      <sz val="11"/>
      <color rgb="FF9C0006"/>
      <name val="Aptos Narrow"/>
      <family val="2"/>
      <charset val="204"/>
      <scheme val="minor"/>
    </font>
    <font>
      <sz val="11"/>
      <color rgb="FF9C5700"/>
      <name val="Aptos Narrow"/>
      <family val="2"/>
      <charset val="204"/>
      <scheme val="minor"/>
    </font>
    <font>
      <sz val="11"/>
      <color rgb="FF3F3F76"/>
      <name val="Aptos Narrow"/>
      <family val="2"/>
      <charset val="204"/>
      <scheme val="minor"/>
    </font>
    <font>
      <b/>
      <sz val="11"/>
      <color rgb="FF3F3F3F"/>
      <name val="Aptos Narrow"/>
      <family val="2"/>
      <charset val="204"/>
      <scheme val="minor"/>
    </font>
    <font>
      <b/>
      <sz val="11"/>
      <color rgb="FFFA7D00"/>
      <name val="Aptos Narrow"/>
      <family val="2"/>
      <charset val="204"/>
      <scheme val="minor"/>
    </font>
    <font>
      <sz val="11"/>
      <color rgb="FFFA7D00"/>
      <name val="Aptos Narrow"/>
      <family val="2"/>
      <charset val="204"/>
      <scheme val="minor"/>
    </font>
    <font>
      <b/>
      <sz val="11"/>
      <color theme="0"/>
      <name val="Aptos Narrow"/>
      <family val="2"/>
      <charset val="204"/>
      <scheme val="minor"/>
    </font>
    <font>
      <sz val="11"/>
      <color rgb="FFFF0000"/>
      <name val="Aptos Narrow"/>
      <family val="2"/>
      <charset val="204"/>
      <scheme val="minor"/>
    </font>
    <font>
      <i/>
      <sz val="11"/>
      <color rgb="FF7F7F7F"/>
      <name val="Aptos Narrow"/>
      <family val="2"/>
      <charset val="204"/>
      <scheme val="minor"/>
    </font>
    <font>
      <b/>
      <sz val="11"/>
      <color theme="1"/>
      <name val="Aptos Narrow"/>
      <family val="2"/>
      <charset val="204"/>
      <scheme val="minor"/>
    </font>
    <font>
      <sz val="11"/>
      <color theme="0"/>
      <name val="Aptos Narrow"/>
      <family val="2"/>
      <charset val="204"/>
      <scheme val="minor"/>
    </font>
    <font>
      <b/>
      <sz val="11"/>
      <color theme="1"/>
      <name val="Aptos Narrow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33" borderId="1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18" fillId="34" borderId="10" xfId="0" applyFont="1" applyFill="1" applyBorder="1" applyAlignment="1">
      <alignment wrapText="1"/>
    </xf>
    <xf numFmtId="0" fontId="18" fillId="35" borderId="10" xfId="0" applyFont="1" applyFill="1" applyBorder="1" applyAlignment="1">
      <alignment wrapText="1"/>
    </xf>
    <xf numFmtId="0" fontId="18" fillId="34" borderId="10" xfId="0" applyFont="1" applyFill="1" applyBorder="1" applyAlignment="1">
      <alignment horizontal="right" wrapText="1"/>
    </xf>
    <xf numFmtId="0" fontId="18" fillId="35" borderId="10" xfId="0" applyFont="1" applyFill="1" applyBorder="1" applyAlignment="1">
      <alignment horizontal="right" wrapText="1"/>
    </xf>
    <xf numFmtId="0" fontId="0" fillId="0" borderId="10" xfId="0" applyBorder="1" applyAlignment="1">
      <alignment horizontal="left" wrapText="1"/>
    </xf>
    <xf numFmtId="0" fontId="18" fillId="0" borderId="10" xfId="0" applyFont="1" applyFill="1" applyBorder="1" applyAlignment="1">
      <alignment wrapText="1"/>
    </xf>
    <xf numFmtId="0" fontId="18" fillId="0" borderId="10" xfId="0" applyFont="1" applyFill="1" applyBorder="1" applyAlignment="1">
      <alignment horizontal="right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5A6A1-68B0-4E14-988D-B8A60873D510}">
  <dimension ref="A1:K73"/>
  <sheetViews>
    <sheetView tabSelected="1" zoomScale="70" zoomScaleNormal="70" workbookViewId="0">
      <pane ySplit="1" topLeftCell="A62" activePane="bottomLeft" state="frozen"/>
      <selection pane="bottomLeft" activeCell="G69" sqref="G69"/>
    </sheetView>
  </sheetViews>
  <sheetFormatPr defaultColWidth="9.1640625" defaultRowHeight="14"/>
  <cols>
    <col min="1" max="1" width="7" style="2" customWidth="1"/>
    <col min="2" max="2" width="17.25" style="2" customWidth="1"/>
    <col min="3" max="3" width="26.4140625" style="2" customWidth="1"/>
    <col min="4" max="4" width="19.83203125" style="2" customWidth="1"/>
    <col min="5" max="5" width="8.1640625" style="2" customWidth="1"/>
    <col min="6" max="6" width="11.1640625" style="2" customWidth="1"/>
    <col min="7" max="7" width="63.1640625" style="2" customWidth="1"/>
    <col min="8" max="8" width="9.1640625" style="2"/>
    <col min="9" max="9" width="6.83203125" style="2" customWidth="1"/>
    <col min="10" max="10" width="6.58203125" style="2" customWidth="1"/>
    <col min="11" max="11" width="19" style="2" customWidth="1"/>
    <col min="12" max="16384" width="9.1640625" style="2"/>
  </cols>
  <sheetData>
    <row r="1" spans="1:11" ht="42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</row>
    <row r="2" spans="1:11">
      <c r="A2" s="3">
        <v>1</v>
      </c>
      <c r="B2" s="3" t="s">
        <v>226</v>
      </c>
      <c r="C2" s="3" t="s">
        <v>226</v>
      </c>
      <c r="D2" s="3" t="s">
        <v>12</v>
      </c>
      <c r="E2" s="3">
        <v>220</v>
      </c>
      <c r="F2" s="3">
        <v>0.35</v>
      </c>
      <c r="G2" s="3" t="s">
        <v>13</v>
      </c>
      <c r="H2" s="3">
        <v>6</v>
      </c>
      <c r="I2" s="3"/>
      <c r="J2" s="3" t="s">
        <v>0</v>
      </c>
      <c r="K2" s="3">
        <f>F2*H2</f>
        <v>2.0999999999999996</v>
      </c>
    </row>
    <row r="3" spans="1:11" ht="28">
      <c r="A3" s="3">
        <v>2</v>
      </c>
      <c r="B3" s="3" t="s">
        <v>227</v>
      </c>
      <c r="C3" s="3" t="s">
        <v>228</v>
      </c>
      <c r="D3" s="3" t="s">
        <v>14</v>
      </c>
      <c r="E3" s="3">
        <v>220</v>
      </c>
      <c r="F3" s="3">
        <v>0.55000000000000004</v>
      </c>
      <c r="G3" s="3" t="s">
        <v>15</v>
      </c>
      <c r="H3" s="3">
        <v>5</v>
      </c>
      <c r="I3" s="3"/>
      <c r="J3" s="3" t="s">
        <v>0</v>
      </c>
      <c r="K3" s="3">
        <f t="shared" ref="K3:K68" si="0">F3*H3</f>
        <v>2.75</v>
      </c>
    </row>
    <row r="4" spans="1:11">
      <c r="A4" s="3">
        <v>3</v>
      </c>
      <c r="B4" s="3" t="s">
        <v>16</v>
      </c>
      <c r="C4" s="3" t="s">
        <v>17</v>
      </c>
      <c r="D4" s="3" t="s">
        <v>18</v>
      </c>
      <c r="E4" s="3" t="s">
        <v>0</v>
      </c>
      <c r="F4" s="3"/>
      <c r="G4" s="3" t="s">
        <v>19</v>
      </c>
      <c r="H4" s="3">
        <v>1</v>
      </c>
      <c r="I4" s="3"/>
      <c r="J4" s="3" t="s">
        <v>0</v>
      </c>
      <c r="K4" s="3">
        <f t="shared" si="0"/>
        <v>0</v>
      </c>
    </row>
    <row r="5" spans="1:11" ht="28">
      <c r="A5" s="3">
        <v>4</v>
      </c>
      <c r="B5" s="3" t="s">
        <v>20</v>
      </c>
      <c r="C5" s="3" t="s">
        <v>21</v>
      </c>
      <c r="D5" s="3" t="s">
        <v>22</v>
      </c>
      <c r="E5" s="3" t="s">
        <v>0</v>
      </c>
      <c r="F5" s="3"/>
      <c r="G5" s="3" t="s">
        <v>23</v>
      </c>
      <c r="H5" s="3">
        <v>1</v>
      </c>
      <c r="I5" s="3"/>
      <c r="J5" s="3" t="s">
        <v>0</v>
      </c>
      <c r="K5" s="3">
        <f t="shared" si="0"/>
        <v>0</v>
      </c>
    </row>
    <row r="6" spans="1:11" ht="28">
      <c r="A6" s="3">
        <v>4.0999999999999996</v>
      </c>
      <c r="B6" s="3" t="s">
        <v>24</v>
      </c>
      <c r="C6" s="3" t="s">
        <v>25</v>
      </c>
      <c r="D6" s="3" t="s">
        <v>0</v>
      </c>
      <c r="E6" s="3" t="s">
        <v>0</v>
      </c>
      <c r="F6" s="3"/>
      <c r="G6" s="3" t="s">
        <v>0</v>
      </c>
      <c r="H6" s="3">
        <v>1</v>
      </c>
      <c r="I6" s="3"/>
      <c r="J6" s="3" t="s">
        <v>0</v>
      </c>
      <c r="K6" s="3">
        <f t="shared" si="0"/>
        <v>0</v>
      </c>
    </row>
    <row r="7" spans="1:11" ht="56">
      <c r="A7" s="3">
        <v>4.2</v>
      </c>
      <c r="B7" s="3" t="s">
        <v>26</v>
      </c>
      <c r="C7" s="3" t="s">
        <v>27</v>
      </c>
      <c r="D7" s="3" t="s">
        <v>28</v>
      </c>
      <c r="E7" s="3" t="s">
        <v>0</v>
      </c>
      <c r="F7" s="3"/>
      <c r="G7" s="3" t="s">
        <v>29</v>
      </c>
      <c r="H7" s="3">
        <v>1</v>
      </c>
      <c r="I7" s="3"/>
      <c r="J7" s="3" t="s">
        <v>0</v>
      </c>
      <c r="K7" s="3">
        <f t="shared" si="0"/>
        <v>0</v>
      </c>
    </row>
    <row r="8" spans="1:11">
      <c r="A8" s="3">
        <v>5</v>
      </c>
      <c r="B8" s="3" t="s">
        <v>30</v>
      </c>
      <c r="C8" s="3" t="s">
        <v>31</v>
      </c>
      <c r="D8" s="3" t="s">
        <v>32</v>
      </c>
      <c r="E8" s="3" t="s">
        <v>0</v>
      </c>
      <c r="F8" s="3"/>
      <c r="G8" s="3" t="s">
        <v>33</v>
      </c>
      <c r="H8" s="3">
        <v>1</v>
      </c>
      <c r="I8" s="3"/>
      <c r="J8" s="3" t="s">
        <v>0</v>
      </c>
      <c r="K8" s="3">
        <f t="shared" si="0"/>
        <v>0</v>
      </c>
    </row>
    <row r="9" spans="1:11">
      <c r="A9" s="3">
        <v>5.2</v>
      </c>
      <c r="B9" s="3" t="s">
        <v>211</v>
      </c>
      <c r="C9" s="3" t="s">
        <v>210</v>
      </c>
      <c r="D9" s="3" t="s">
        <v>88</v>
      </c>
      <c r="E9" s="3"/>
      <c r="F9" s="3"/>
      <c r="G9" s="3" t="s">
        <v>89</v>
      </c>
      <c r="H9" s="3">
        <v>1</v>
      </c>
      <c r="I9" s="3"/>
      <c r="J9" s="3"/>
      <c r="K9" s="3">
        <f t="shared" si="0"/>
        <v>0</v>
      </c>
    </row>
    <row r="10" spans="1:11">
      <c r="A10" s="3">
        <v>6</v>
      </c>
      <c r="B10" s="3" t="s">
        <v>34</v>
      </c>
      <c r="C10" s="3" t="s">
        <v>35</v>
      </c>
      <c r="D10" s="3" t="s">
        <v>36</v>
      </c>
      <c r="E10" s="3" t="s">
        <v>0</v>
      </c>
      <c r="F10" s="3"/>
      <c r="G10" s="3" t="s">
        <v>37</v>
      </c>
      <c r="H10" s="3">
        <v>3</v>
      </c>
      <c r="I10" s="3"/>
      <c r="J10" s="3" t="s">
        <v>0</v>
      </c>
      <c r="K10" s="3">
        <f t="shared" si="0"/>
        <v>0</v>
      </c>
    </row>
    <row r="11" spans="1:11">
      <c r="A11" s="3">
        <v>8</v>
      </c>
      <c r="B11" s="3" t="s">
        <v>38</v>
      </c>
      <c r="C11" s="3" t="s">
        <v>39</v>
      </c>
      <c r="D11" s="3" t="s">
        <v>40</v>
      </c>
      <c r="E11" s="3" t="s">
        <v>0</v>
      </c>
      <c r="F11" s="3"/>
      <c r="G11" s="3" t="s">
        <v>19</v>
      </c>
      <c r="H11" s="3">
        <v>1</v>
      </c>
      <c r="I11" s="3"/>
      <c r="J11" s="3" t="s">
        <v>0</v>
      </c>
      <c r="K11" s="3">
        <f t="shared" si="0"/>
        <v>0</v>
      </c>
    </row>
    <row r="12" spans="1:11">
      <c r="A12" s="3">
        <v>9</v>
      </c>
      <c r="B12" s="3" t="s">
        <v>41</v>
      </c>
      <c r="C12" s="3" t="s">
        <v>42</v>
      </c>
      <c r="D12" s="3" t="s">
        <v>43</v>
      </c>
      <c r="E12" s="3" t="s">
        <v>0</v>
      </c>
      <c r="F12" s="3"/>
      <c r="G12" s="3" t="s">
        <v>44</v>
      </c>
      <c r="H12" s="3">
        <v>1</v>
      </c>
      <c r="I12" s="3"/>
      <c r="J12" s="3" t="s">
        <v>0</v>
      </c>
      <c r="K12" s="3">
        <f t="shared" si="0"/>
        <v>0</v>
      </c>
    </row>
    <row r="13" spans="1:11">
      <c r="A13" s="3">
        <v>10</v>
      </c>
      <c r="B13" s="3" t="s">
        <v>45</v>
      </c>
      <c r="C13" s="3" t="s">
        <v>46</v>
      </c>
      <c r="D13" s="3" t="s">
        <v>47</v>
      </c>
      <c r="E13" s="3" t="s">
        <v>0</v>
      </c>
      <c r="F13" s="3"/>
      <c r="G13" s="3" t="s">
        <v>44</v>
      </c>
      <c r="H13" s="3">
        <v>1</v>
      </c>
      <c r="I13" s="3"/>
      <c r="J13" s="3" t="s">
        <v>0</v>
      </c>
      <c r="K13" s="3">
        <f t="shared" si="0"/>
        <v>0</v>
      </c>
    </row>
    <row r="14" spans="1:11">
      <c r="A14" s="3">
        <v>10.1</v>
      </c>
      <c r="B14" s="3" t="s">
        <v>48</v>
      </c>
      <c r="C14" s="3" t="s">
        <v>49</v>
      </c>
      <c r="D14" s="3" t="s">
        <v>50</v>
      </c>
      <c r="E14" s="3" t="s">
        <v>0</v>
      </c>
      <c r="F14" s="3"/>
      <c r="G14" s="3" t="s">
        <v>51</v>
      </c>
      <c r="H14" s="3">
        <v>1</v>
      </c>
      <c r="I14" s="3"/>
      <c r="J14" s="3" t="s">
        <v>0</v>
      </c>
      <c r="K14" s="3">
        <f t="shared" si="0"/>
        <v>0</v>
      </c>
    </row>
    <row r="15" spans="1:11" ht="28">
      <c r="A15" s="3">
        <v>12</v>
      </c>
      <c r="B15" s="3" t="s">
        <v>52</v>
      </c>
      <c r="C15" s="3" t="s">
        <v>52</v>
      </c>
      <c r="D15" s="3" t="s">
        <v>53</v>
      </c>
      <c r="E15" s="3">
        <v>380</v>
      </c>
      <c r="F15" s="3">
        <v>9.3000000000000007</v>
      </c>
      <c r="G15" s="3" t="s">
        <v>54</v>
      </c>
      <c r="H15" s="3">
        <v>1</v>
      </c>
      <c r="I15" s="3"/>
      <c r="J15" s="3" t="s">
        <v>0</v>
      </c>
      <c r="K15" s="3">
        <f t="shared" si="0"/>
        <v>9.3000000000000007</v>
      </c>
    </row>
    <row r="16" spans="1:11" ht="42">
      <c r="A16" s="3">
        <v>12.1</v>
      </c>
      <c r="B16" s="3" t="s">
        <v>55</v>
      </c>
      <c r="C16" s="3" t="s">
        <v>56</v>
      </c>
      <c r="D16" s="3" t="s">
        <v>57</v>
      </c>
      <c r="E16" s="3" t="s">
        <v>0</v>
      </c>
      <c r="F16" s="3"/>
      <c r="G16" s="3" t="s">
        <v>58</v>
      </c>
      <c r="H16" s="3">
        <v>1</v>
      </c>
      <c r="I16" s="3"/>
      <c r="J16" s="3" t="s">
        <v>0</v>
      </c>
      <c r="K16" s="3">
        <f t="shared" si="0"/>
        <v>0</v>
      </c>
    </row>
    <row r="17" spans="1:11" ht="28">
      <c r="A17" s="3">
        <v>12.2</v>
      </c>
      <c r="B17" s="3" t="s">
        <v>59</v>
      </c>
      <c r="C17" s="3" t="s">
        <v>60</v>
      </c>
      <c r="D17" s="3" t="s">
        <v>61</v>
      </c>
      <c r="E17" s="3">
        <v>220</v>
      </c>
      <c r="F17" s="3">
        <v>0.1</v>
      </c>
      <c r="G17" s="3" t="s">
        <v>62</v>
      </c>
      <c r="H17" s="3">
        <v>1</v>
      </c>
      <c r="I17" s="3"/>
      <c r="J17" s="3" t="s">
        <v>0</v>
      </c>
      <c r="K17" s="3">
        <f t="shared" si="0"/>
        <v>0.1</v>
      </c>
    </row>
    <row r="18" spans="1:11" ht="28">
      <c r="A18" s="3">
        <v>12.3</v>
      </c>
      <c r="B18" s="3" t="s">
        <v>63</v>
      </c>
      <c r="C18" s="3" t="s">
        <v>63</v>
      </c>
      <c r="D18" s="3" t="s">
        <v>64</v>
      </c>
      <c r="E18" s="3" t="s">
        <v>0</v>
      </c>
      <c r="F18" s="3"/>
      <c r="G18" s="3" t="s">
        <v>65</v>
      </c>
      <c r="H18" s="3">
        <v>1</v>
      </c>
      <c r="I18" s="3"/>
      <c r="J18" s="3" t="s">
        <v>0</v>
      </c>
      <c r="K18" s="3">
        <f t="shared" si="0"/>
        <v>0</v>
      </c>
    </row>
    <row r="19" spans="1:11">
      <c r="A19" s="3">
        <v>13</v>
      </c>
      <c r="B19" s="3" t="s">
        <v>66</v>
      </c>
      <c r="C19" s="3" t="s">
        <v>67</v>
      </c>
      <c r="D19" s="3" t="s">
        <v>68</v>
      </c>
      <c r="E19" s="3" t="s">
        <v>0</v>
      </c>
      <c r="F19" s="3"/>
      <c r="G19" s="3" t="s">
        <v>69</v>
      </c>
      <c r="H19" s="3">
        <v>1</v>
      </c>
      <c r="I19" s="3"/>
      <c r="J19" s="3" t="s">
        <v>0</v>
      </c>
      <c r="K19" s="3">
        <f t="shared" si="0"/>
        <v>0</v>
      </c>
    </row>
    <row r="20" spans="1:11" ht="28">
      <c r="A20" s="3">
        <v>13.1</v>
      </c>
      <c r="B20" s="3" t="s">
        <v>70</v>
      </c>
      <c r="C20" s="3" t="s">
        <v>71</v>
      </c>
      <c r="D20" s="3" t="s">
        <v>72</v>
      </c>
      <c r="E20" s="3" t="s">
        <v>0</v>
      </c>
      <c r="F20" s="3"/>
      <c r="G20" s="3" t="s">
        <v>73</v>
      </c>
      <c r="H20" s="3">
        <v>1</v>
      </c>
      <c r="I20" s="3"/>
      <c r="J20" s="3" t="s">
        <v>0</v>
      </c>
      <c r="K20" s="3">
        <f t="shared" si="0"/>
        <v>0</v>
      </c>
    </row>
    <row r="21" spans="1:11" ht="28">
      <c r="A21" s="3">
        <v>13.2</v>
      </c>
      <c r="B21" s="3" t="s">
        <v>24</v>
      </c>
      <c r="C21" s="3" t="s">
        <v>74</v>
      </c>
      <c r="D21" s="3" t="s">
        <v>0</v>
      </c>
      <c r="E21" s="3" t="s">
        <v>0</v>
      </c>
      <c r="F21" s="3"/>
      <c r="G21" s="3" t="s">
        <v>0</v>
      </c>
      <c r="H21" s="3">
        <v>1</v>
      </c>
      <c r="I21" s="3"/>
      <c r="J21" s="3" t="s">
        <v>0</v>
      </c>
      <c r="K21" s="3">
        <f t="shared" si="0"/>
        <v>0</v>
      </c>
    </row>
    <row r="22" spans="1:11" ht="28">
      <c r="A22" s="3">
        <v>14</v>
      </c>
      <c r="B22" s="3" t="s">
        <v>75</v>
      </c>
      <c r="C22" s="3" t="s">
        <v>75</v>
      </c>
      <c r="D22" s="3" t="s">
        <v>76</v>
      </c>
      <c r="E22" s="3">
        <v>220</v>
      </c>
      <c r="F22" s="3">
        <v>0.87</v>
      </c>
      <c r="G22" s="3" t="s">
        <v>77</v>
      </c>
      <c r="H22" s="3">
        <v>1</v>
      </c>
      <c r="I22" s="3"/>
      <c r="J22" s="3" t="s">
        <v>0</v>
      </c>
      <c r="K22" s="3">
        <f t="shared" si="0"/>
        <v>0.87</v>
      </c>
    </row>
    <row r="23" spans="1:11" ht="28">
      <c r="A23" s="3">
        <v>14.1</v>
      </c>
      <c r="B23" s="3" t="s">
        <v>63</v>
      </c>
      <c r="C23" s="3" t="s">
        <v>63</v>
      </c>
      <c r="D23" s="3" t="s">
        <v>64</v>
      </c>
      <c r="E23" s="3" t="s">
        <v>0</v>
      </c>
      <c r="F23" s="3"/>
      <c r="G23" s="3" t="s">
        <v>65</v>
      </c>
      <c r="H23" s="3">
        <v>1</v>
      </c>
      <c r="I23" s="3"/>
      <c r="J23" s="3" t="s">
        <v>0</v>
      </c>
      <c r="K23" s="3">
        <f t="shared" si="0"/>
        <v>0</v>
      </c>
    </row>
    <row r="24" spans="1:11" ht="28">
      <c r="A24" s="3">
        <v>15</v>
      </c>
      <c r="B24" s="3" t="s">
        <v>78</v>
      </c>
      <c r="C24" s="3" t="s">
        <v>79</v>
      </c>
      <c r="D24" s="3" t="s">
        <v>80</v>
      </c>
      <c r="E24" s="3">
        <v>380</v>
      </c>
      <c r="F24" s="3">
        <v>1.5</v>
      </c>
      <c r="G24" s="3" t="s">
        <v>81</v>
      </c>
      <c r="H24" s="3">
        <v>1</v>
      </c>
      <c r="I24" s="3"/>
      <c r="J24" s="3" t="s">
        <v>0</v>
      </c>
      <c r="K24" s="3">
        <f t="shared" si="0"/>
        <v>1.5</v>
      </c>
    </row>
    <row r="25" spans="1:11" ht="38.25" customHeight="1">
      <c r="A25" s="3">
        <v>15.1</v>
      </c>
      <c r="B25" s="3" t="s">
        <v>206</v>
      </c>
      <c r="C25" s="3" t="s">
        <v>207</v>
      </c>
      <c r="D25" s="3" t="s">
        <v>209</v>
      </c>
      <c r="E25" s="3"/>
      <c r="F25" s="3"/>
      <c r="G25" s="3" t="s">
        <v>208</v>
      </c>
      <c r="H25" s="3">
        <v>1</v>
      </c>
      <c r="I25" s="3"/>
      <c r="J25" s="3"/>
      <c r="K25" s="3"/>
    </row>
    <row r="26" spans="1:11">
      <c r="A26" s="3">
        <v>16</v>
      </c>
      <c r="B26" s="3" t="s">
        <v>82</v>
      </c>
      <c r="C26" s="3" t="s">
        <v>83</v>
      </c>
      <c r="D26" s="3" t="s">
        <v>84</v>
      </c>
      <c r="E26" s="3">
        <v>220</v>
      </c>
      <c r="F26" s="3">
        <v>0.22</v>
      </c>
      <c r="G26" s="3" t="s">
        <v>85</v>
      </c>
      <c r="H26" s="3">
        <v>1</v>
      </c>
      <c r="I26" s="3"/>
      <c r="J26" s="3" t="s">
        <v>0</v>
      </c>
      <c r="K26" s="3">
        <f t="shared" si="0"/>
        <v>0.22</v>
      </c>
    </row>
    <row r="27" spans="1:11">
      <c r="A27" s="3">
        <v>16.100000000000001</v>
      </c>
      <c r="B27" s="3" t="s">
        <v>86</v>
      </c>
      <c r="C27" s="3" t="s">
        <v>87</v>
      </c>
      <c r="D27" s="3" t="s">
        <v>88</v>
      </c>
      <c r="E27" s="3" t="s">
        <v>0</v>
      </c>
      <c r="F27" s="3"/>
      <c r="G27" s="3" t="s">
        <v>89</v>
      </c>
      <c r="H27" s="3">
        <v>2</v>
      </c>
      <c r="I27" s="3"/>
      <c r="J27" s="3" t="s">
        <v>0</v>
      </c>
      <c r="K27" s="3">
        <f t="shared" si="0"/>
        <v>0</v>
      </c>
    </row>
    <row r="28" spans="1:11">
      <c r="A28" s="3">
        <v>16.2</v>
      </c>
      <c r="B28" s="3" t="s">
        <v>90</v>
      </c>
      <c r="C28" s="3" t="s">
        <v>91</v>
      </c>
      <c r="D28" s="3" t="s">
        <v>92</v>
      </c>
      <c r="E28" s="3" t="s">
        <v>0</v>
      </c>
      <c r="F28" s="3"/>
      <c r="G28" s="3" t="s">
        <v>93</v>
      </c>
      <c r="H28" s="3">
        <v>1</v>
      </c>
      <c r="I28" s="3"/>
      <c r="J28" s="3" t="s">
        <v>0</v>
      </c>
      <c r="K28" s="3">
        <f t="shared" si="0"/>
        <v>0</v>
      </c>
    </row>
    <row r="29" spans="1:11" ht="42">
      <c r="A29" s="3">
        <v>17</v>
      </c>
      <c r="B29" s="3" t="s">
        <v>94</v>
      </c>
      <c r="C29" s="3" t="s">
        <v>94</v>
      </c>
      <c r="D29" s="3" t="s">
        <v>95</v>
      </c>
      <c r="E29" s="3">
        <v>220</v>
      </c>
      <c r="F29" s="3">
        <v>0.9</v>
      </c>
      <c r="G29" s="3" t="s">
        <v>96</v>
      </c>
      <c r="H29" s="3">
        <v>1</v>
      </c>
      <c r="I29" s="3"/>
      <c r="J29" s="3" t="s">
        <v>0</v>
      </c>
      <c r="K29" s="3">
        <f t="shared" si="0"/>
        <v>0.9</v>
      </c>
    </row>
    <row r="30" spans="1:11" ht="28">
      <c r="A30" s="3">
        <v>18</v>
      </c>
      <c r="B30" s="3" t="s">
        <v>97</v>
      </c>
      <c r="C30" s="3" t="s">
        <v>97</v>
      </c>
      <c r="D30" s="3" t="s">
        <v>98</v>
      </c>
      <c r="E30" s="3">
        <v>220</v>
      </c>
      <c r="F30" s="3">
        <v>1.6</v>
      </c>
      <c r="G30" s="3" t="s">
        <v>99</v>
      </c>
      <c r="H30" s="3">
        <v>1</v>
      </c>
      <c r="I30" s="3"/>
      <c r="J30" s="3" t="s">
        <v>0</v>
      </c>
      <c r="K30" s="3">
        <f t="shared" si="0"/>
        <v>1.6</v>
      </c>
    </row>
    <row r="31" spans="1:11" ht="28">
      <c r="A31" s="3">
        <v>19</v>
      </c>
      <c r="B31" s="3" t="s">
        <v>100</v>
      </c>
      <c r="C31" s="3" t="s">
        <v>101</v>
      </c>
      <c r="D31" s="3" t="s">
        <v>102</v>
      </c>
      <c r="E31" s="3">
        <v>220</v>
      </c>
      <c r="F31" s="3">
        <v>7</v>
      </c>
      <c r="G31" s="3" t="s">
        <v>103</v>
      </c>
      <c r="H31" s="3">
        <v>1</v>
      </c>
      <c r="I31" s="3"/>
      <c r="J31" s="3" t="s">
        <v>0</v>
      </c>
      <c r="K31" s="3">
        <f t="shared" si="0"/>
        <v>7</v>
      </c>
    </row>
    <row r="32" spans="1:11">
      <c r="A32" s="3">
        <v>20</v>
      </c>
      <c r="B32" s="3" t="s">
        <v>104</v>
      </c>
      <c r="C32" s="3" t="s">
        <v>105</v>
      </c>
      <c r="D32" s="3" t="s">
        <v>106</v>
      </c>
      <c r="E32" s="3" t="s">
        <v>0</v>
      </c>
      <c r="F32" s="3"/>
      <c r="G32" s="3" t="s">
        <v>107</v>
      </c>
      <c r="H32" s="3">
        <v>1</v>
      </c>
      <c r="I32" s="3"/>
      <c r="J32" s="3" t="s">
        <v>0</v>
      </c>
      <c r="K32" s="3">
        <f t="shared" si="0"/>
        <v>0</v>
      </c>
    </row>
    <row r="33" spans="1:11" ht="28">
      <c r="A33" s="3">
        <v>21</v>
      </c>
      <c r="B33" s="3" t="s">
        <v>108</v>
      </c>
      <c r="C33" s="3" t="s">
        <v>108</v>
      </c>
      <c r="D33" s="3" t="s">
        <v>109</v>
      </c>
      <c r="E33" s="3" t="s">
        <v>0</v>
      </c>
      <c r="F33" s="3"/>
      <c r="G33" s="3" t="s">
        <v>110</v>
      </c>
      <c r="H33" s="3">
        <v>1</v>
      </c>
      <c r="I33" s="3"/>
      <c r="J33" s="3" t="s">
        <v>0</v>
      </c>
      <c r="K33" s="3">
        <f t="shared" si="0"/>
        <v>0</v>
      </c>
    </row>
    <row r="34" spans="1:11" ht="28">
      <c r="A34" s="3">
        <v>22</v>
      </c>
      <c r="B34" s="3" t="s">
        <v>111</v>
      </c>
      <c r="C34" s="3" t="s">
        <v>111</v>
      </c>
      <c r="D34" s="3" t="s">
        <v>112</v>
      </c>
      <c r="E34" s="3">
        <v>380</v>
      </c>
      <c r="F34" s="3">
        <v>6.1</v>
      </c>
      <c r="G34" s="3" t="s">
        <v>113</v>
      </c>
      <c r="H34" s="3">
        <v>1</v>
      </c>
      <c r="I34" s="3"/>
      <c r="J34" s="3" t="s">
        <v>0</v>
      </c>
      <c r="K34" s="3">
        <f t="shared" si="0"/>
        <v>6.1</v>
      </c>
    </row>
    <row r="35" spans="1:11" ht="28">
      <c r="A35" s="3">
        <v>22.1</v>
      </c>
      <c r="B35" s="3" t="s">
        <v>114</v>
      </c>
      <c r="C35" s="3" t="s">
        <v>114</v>
      </c>
      <c r="D35" s="3" t="s">
        <v>115</v>
      </c>
      <c r="E35" s="3" t="s">
        <v>0</v>
      </c>
      <c r="F35" s="3"/>
      <c r="G35" s="3" t="s">
        <v>116</v>
      </c>
      <c r="H35" s="3">
        <v>1</v>
      </c>
      <c r="I35" s="3"/>
      <c r="J35" s="3" t="s">
        <v>0</v>
      </c>
      <c r="K35" s="3">
        <f t="shared" si="0"/>
        <v>0</v>
      </c>
    </row>
    <row r="36" spans="1:11" ht="28">
      <c r="A36" s="3">
        <v>23</v>
      </c>
      <c r="B36" s="3" t="s">
        <v>117</v>
      </c>
      <c r="C36" s="3" t="s">
        <v>117</v>
      </c>
      <c r="D36" s="3" t="s">
        <v>118</v>
      </c>
      <c r="E36" s="3">
        <v>220</v>
      </c>
      <c r="F36" s="3">
        <v>0.46</v>
      </c>
      <c r="G36" s="3" t="s">
        <v>119</v>
      </c>
      <c r="H36" s="3">
        <v>1</v>
      </c>
      <c r="I36" s="3"/>
      <c r="J36" s="3" t="s">
        <v>0</v>
      </c>
      <c r="K36" s="3">
        <f t="shared" si="0"/>
        <v>0.46</v>
      </c>
    </row>
    <row r="37" spans="1:11" ht="42">
      <c r="A37" s="3">
        <v>23.1</v>
      </c>
      <c r="B37" s="3" t="s">
        <v>120</v>
      </c>
      <c r="C37" s="3" t="s">
        <v>120</v>
      </c>
      <c r="D37" s="3" t="s">
        <v>121</v>
      </c>
      <c r="E37" s="3">
        <v>220</v>
      </c>
      <c r="F37" s="3">
        <v>0.31</v>
      </c>
      <c r="G37" s="3" t="s">
        <v>122</v>
      </c>
      <c r="H37" s="3">
        <v>1</v>
      </c>
      <c r="I37" s="3"/>
      <c r="J37" s="3" t="s">
        <v>0</v>
      </c>
      <c r="K37" s="3">
        <f t="shared" si="0"/>
        <v>0.31</v>
      </c>
    </row>
    <row r="38" spans="1:11">
      <c r="A38" s="3">
        <v>23.2</v>
      </c>
      <c r="B38" s="3" t="s">
        <v>123</v>
      </c>
      <c r="C38" s="3" t="s">
        <v>124</v>
      </c>
      <c r="D38" s="3" t="s">
        <v>125</v>
      </c>
      <c r="E38" s="3" t="s">
        <v>0</v>
      </c>
      <c r="F38" s="3"/>
      <c r="G38" s="3" t="s">
        <v>89</v>
      </c>
      <c r="H38" s="3">
        <v>1</v>
      </c>
      <c r="I38" s="3"/>
      <c r="J38" s="3" t="s">
        <v>0</v>
      </c>
      <c r="K38" s="3">
        <f t="shared" si="0"/>
        <v>0</v>
      </c>
    </row>
    <row r="39" spans="1:11">
      <c r="A39" s="3">
        <v>23.3</v>
      </c>
      <c r="B39" s="3" t="s">
        <v>90</v>
      </c>
      <c r="C39" s="3" t="s">
        <v>91</v>
      </c>
      <c r="D39" s="3" t="s">
        <v>92</v>
      </c>
      <c r="E39" s="3" t="s">
        <v>0</v>
      </c>
      <c r="F39" s="3"/>
      <c r="G39" s="3" t="s">
        <v>93</v>
      </c>
      <c r="H39" s="3">
        <v>1</v>
      </c>
      <c r="I39" s="3"/>
      <c r="J39" s="3" t="s">
        <v>0</v>
      </c>
      <c r="K39" s="3">
        <f t="shared" si="0"/>
        <v>0</v>
      </c>
    </row>
    <row r="40" spans="1:11" ht="42">
      <c r="A40" s="3">
        <v>24</v>
      </c>
      <c r="B40" s="3" t="s">
        <v>126</v>
      </c>
      <c r="C40" s="3" t="s">
        <v>126</v>
      </c>
      <c r="D40" s="3" t="s">
        <v>127</v>
      </c>
      <c r="E40" s="3">
        <v>380</v>
      </c>
      <c r="F40" s="3">
        <v>18.399999999999999</v>
      </c>
      <c r="G40" s="3" t="s">
        <v>128</v>
      </c>
      <c r="H40" s="3">
        <v>1</v>
      </c>
      <c r="I40" s="3"/>
      <c r="J40" s="3" t="s">
        <v>0</v>
      </c>
      <c r="K40" s="3">
        <f t="shared" si="0"/>
        <v>18.399999999999999</v>
      </c>
    </row>
    <row r="41" spans="1:11" ht="28">
      <c r="A41" s="3">
        <v>24.1</v>
      </c>
      <c r="B41" s="3" t="s">
        <v>212</v>
      </c>
      <c r="C41" s="3" t="s">
        <v>212</v>
      </c>
      <c r="D41" s="3" t="s">
        <v>213</v>
      </c>
      <c r="E41" s="3">
        <v>220</v>
      </c>
      <c r="F41" s="3">
        <v>0.3</v>
      </c>
      <c r="G41" s="3" t="s">
        <v>205</v>
      </c>
      <c r="H41" s="3">
        <v>1</v>
      </c>
      <c r="I41" s="3"/>
      <c r="J41" s="3" t="s">
        <v>0</v>
      </c>
      <c r="K41" s="3">
        <f t="shared" si="0"/>
        <v>0.3</v>
      </c>
    </row>
    <row r="42" spans="1:11">
      <c r="A42" s="3">
        <v>25</v>
      </c>
      <c r="B42" s="3" t="s">
        <v>129</v>
      </c>
      <c r="C42" s="3" t="s">
        <v>130</v>
      </c>
      <c r="D42" s="3" t="s">
        <v>32</v>
      </c>
      <c r="E42" s="3" t="s">
        <v>0</v>
      </c>
      <c r="F42" s="3"/>
      <c r="G42" s="3" t="s">
        <v>131</v>
      </c>
      <c r="H42" s="3">
        <v>1</v>
      </c>
      <c r="I42" s="3"/>
      <c r="J42" s="3" t="s">
        <v>0</v>
      </c>
      <c r="K42" s="3">
        <f t="shared" si="0"/>
        <v>0</v>
      </c>
    </row>
    <row r="43" spans="1:11" ht="42">
      <c r="A43" s="3">
        <v>26</v>
      </c>
      <c r="B43" s="3" t="s">
        <v>132</v>
      </c>
      <c r="C43" s="3" t="s">
        <v>133</v>
      </c>
      <c r="D43" s="3" t="s">
        <v>134</v>
      </c>
      <c r="E43" s="3" t="s">
        <v>0</v>
      </c>
      <c r="F43" s="3"/>
      <c r="G43" s="3" t="s">
        <v>135</v>
      </c>
      <c r="H43" s="3">
        <v>1</v>
      </c>
      <c r="I43" s="3"/>
      <c r="J43" s="3" t="s">
        <v>0</v>
      </c>
      <c r="K43" s="3">
        <f t="shared" si="0"/>
        <v>0</v>
      </c>
    </row>
    <row r="44" spans="1:11">
      <c r="A44" s="3">
        <v>27</v>
      </c>
      <c r="B44" s="3" t="s">
        <v>136</v>
      </c>
      <c r="C44" s="3" t="s">
        <v>136</v>
      </c>
      <c r="D44" s="3" t="s">
        <v>137</v>
      </c>
      <c r="E44" s="3">
        <v>220</v>
      </c>
      <c r="F44" s="3">
        <v>0.56999999999999995</v>
      </c>
      <c r="G44" s="3" t="s">
        <v>138</v>
      </c>
      <c r="H44" s="3">
        <v>1</v>
      </c>
      <c r="I44" s="3"/>
      <c r="J44" s="3" t="s">
        <v>0</v>
      </c>
      <c r="K44" s="3">
        <f t="shared" si="0"/>
        <v>0.56999999999999995</v>
      </c>
    </row>
    <row r="45" spans="1:11">
      <c r="A45" s="3">
        <v>27.1</v>
      </c>
      <c r="B45" s="3" t="s">
        <v>139</v>
      </c>
      <c r="C45" s="3" t="s">
        <v>140</v>
      </c>
      <c r="D45" s="3" t="s">
        <v>0</v>
      </c>
      <c r="E45" s="3">
        <v>220</v>
      </c>
      <c r="F45" s="3">
        <v>0.3</v>
      </c>
      <c r="G45" s="3" t="s">
        <v>0</v>
      </c>
      <c r="H45" s="3">
        <v>2</v>
      </c>
      <c r="I45" s="3"/>
      <c r="J45" s="3" t="s">
        <v>0</v>
      </c>
      <c r="K45" s="3">
        <f t="shared" si="0"/>
        <v>0.6</v>
      </c>
    </row>
    <row r="46" spans="1:11" ht="28">
      <c r="A46" s="3">
        <v>28</v>
      </c>
      <c r="B46" s="3" t="s">
        <v>141</v>
      </c>
      <c r="C46" s="3" t="s">
        <v>142</v>
      </c>
      <c r="D46" s="3" t="s">
        <v>143</v>
      </c>
      <c r="E46" s="3">
        <v>380</v>
      </c>
      <c r="F46" s="3">
        <v>10.5</v>
      </c>
      <c r="G46" s="3" t="s">
        <v>144</v>
      </c>
      <c r="H46" s="3">
        <v>1</v>
      </c>
      <c r="I46" s="3"/>
      <c r="J46" s="3" t="s">
        <v>0</v>
      </c>
      <c r="K46" s="3">
        <f t="shared" si="0"/>
        <v>10.5</v>
      </c>
    </row>
    <row r="47" spans="1:11" ht="28">
      <c r="A47" s="3">
        <v>29</v>
      </c>
      <c r="B47" s="3" t="s">
        <v>145</v>
      </c>
      <c r="C47" s="3" t="s">
        <v>146</v>
      </c>
      <c r="D47" s="3" t="s">
        <v>143</v>
      </c>
      <c r="E47" s="3">
        <v>380</v>
      </c>
      <c r="F47" s="3">
        <v>9</v>
      </c>
      <c r="G47" s="3" t="s">
        <v>147</v>
      </c>
      <c r="H47" s="3">
        <v>1</v>
      </c>
      <c r="I47" s="3"/>
      <c r="J47" s="3" t="s">
        <v>0</v>
      </c>
      <c r="K47" s="3">
        <f t="shared" si="0"/>
        <v>9</v>
      </c>
    </row>
    <row r="48" spans="1:11">
      <c r="A48" s="3">
        <v>29.1</v>
      </c>
      <c r="B48" s="3" t="s">
        <v>214</v>
      </c>
      <c r="C48" s="3" t="s">
        <v>214</v>
      </c>
      <c r="D48" s="3" t="s">
        <v>215</v>
      </c>
      <c r="E48" s="3">
        <v>220</v>
      </c>
      <c r="F48" s="3">
        <v>0.3</v>
      </c>
      <c r="G48" s="3" t="s">
        <v>216</v>
      </c>
      <c r="H48" s="3">
        <v>1</v>
      </c>
      <c r="I48" s="3"/>
      <c r="J48" s="3" t="s">
        <v>0</v>
      </c>
      <c r="K48" s="3">
        <f t="shared" si="0"/>
        <v>0.3</v>
      </c>
    </row>
    <row r="49" spans="1:11">
      <c r="A49" s="3">
        <v>30</v>
      </c>
      <c r="B49" s="3" t="s">
        <v>148</v>
      </c>
      <c r="C49" s="3" t="s">
        <v>149</v>
      </c>
      <c r="D49" s="3" t="s">
        <v>150</v>
      </c>
      <c r="E49" s="3" t="s">
        <v>0</v>
      </c>
      <c r="F49" s="3"/>
      <c r="G49" s="3" t="s">
        <v>151</v>
      </c>
      <c r="H49" s="3">
        <v>1</v>
      </c>
      <c r="I49" s="3"/>
      <c r="J49" s="3" t="s">
        <v>0</v>
      </c>
      <c r="K49" s="3">
        <f t="shared" si="0"/>
        <v>0</v>
      </c>
    </row>
    <row r="50" spans="1:11" ht="28">
      <c r="A50" s="3">
        <v>31</v>
      </c>
      <c r="B50" s="3" t="s">
        <v>152</v>
      </c>
      <c r="C50" s="3" t="s">
        <v>152</v>
      </c>
      <c r="D50" s="3" t="s">
        <v>153</v>
      </c>
      <c r="E50" s="3">
        <v>220</v>
      </c>
      <c r="F50" s="3">
        <v>2.5</v>
      </c>
      <c r="G50" s="3" t="s">
        <v>154</v>
      </c>
      <c r="H50" s="3">
        <v>1</v>
      </c>
      <c r="I50" s="3"/>
      <c r="J50" s="3" t="s">
        <v>0</v>
      </c>
      <c r="K50" s="3">
        <f t="shared" si="0"/>
        <v>2.5</v>
      </c>
    </row>
    <row r="51" spans="1:11">
      <c r="A51" s="3">
        <v>32</v>
      </c>
      <c r="B51" s="3" t="s">
        <v>155</v>
      </c>
      <c r="C51" s="3" t="s">
        <v>156</v>
      </c>
      <c r="D51" s="3" t="s">
        <v>157</v>
      </c>
      <c r="E51" s="3">
        <v>220</v>
      </c>
      <c r="F51" s="3">
        <v>1.5</v>
      </c>
      <c r="G51" s="3" t="s">
        <v>158</v>
      </c>
      <c r="H51" s="3">
        <v>1</v>
      </c>
      <c r="I51" s="3"/>
      <c r="J51" s="3" t="s">
        <v>0</v>
      </c>
      <c r="K51" s="3">
        <f t="shared" si="0"/>
        <v>1.5</v>
      </c>
    </row>
    <row r="52" spans="1:11" ht="28">
      <c r="A52" s="3">
        <v>33</v>
      </c>
      <c r="B52" s="3" t="s">
        <v>159</v>
      </c>
      <c r="C52" s="3" t="s">
        <v>159</v>
      </c>
      <c r="D52" s="3" t="s">
        <v>160</v>
      </c>
      <c r="E52" s="3">
        <v>220</v>
      </c>
      <c r="F52" s="3">
        <v>0.24</v>
      </c>
      <c r="G52" s="3" t="s">
        <v>161</v>
      </c>
      <c r="H52" s="3">
        <v>2</v>
      </c>
      <c r="I52" s="3"/>
      <c r="J52" s="3" t="s">
        <v>0</v>
      </c>
      <c r="K52" s="3">
        <f t="shared" si="0"/>
        <v>0.48</v>
      </c>
    </row>
    <row r="53" spans="1:11" ht="31.5" customHeight="1">
      <c r="A53" s="3">
        <v>33.1</v>
      </c>
      <c r="B53" s="3" t="s">
        <v>217</v>
      </c>
      <c r="C53" s="3" t="s">
        <v>217</v>
      </c>
      <c r="D53" s="3" t="s">
        <v>219</v>
      </c>
      <c r="E53" s="3">
        <v>220</v>
      </c>
      <c r="F53" s="3">
        <v>0.18</v>
      </c>
      <c r="G53" s="3" t="s">
        <v>218</v>
      </c>
      <c r="H53" s="3">
        <v>1</v>
      </c>
      <c r="I53" s="3"/>
      <c r="J53" s="3"/>
      <c r="K53" s="3">
        <f t="shared" si="0"/>
        <v>0.18</v>
      </c>
    </row>
    <row r="54" spans="1:11">
      <c r="A54" s="3">
        <v>34</v>
      </c>
      <c r="B54" s="3" t="s">
        <v>82</v>
      </c>
      <c r="C54" s="3" t="s">
        <v>83</v>
      </c>
      <c r="D54" s="3" t="s">
        <v>84</v>
      </c>
      <c r="E54" s="3">
        <v>220</v>
      </c>
      <c r="F54" s="3">
        <v>0.22</v>
      </c>
      <c r="G54" s="3" t="s">
        <v>85</v>
      </c>
      <c r="H54" s="3">
        <v>1</v>
      </c>
      <c r="I54" s="3"/>
      <c r="J54" s="3" t="s">
        <v>0</v>
      </c>
      <c r="K54" s="3">
        <f t="shared" si="0"/>
        <v>0.22</v>
      </c>
    </row>
    <row r="55" spans="1:11" ht="36" customHeight="1">
      <c r="A55" s="3">
        <v>35</v>
      </c>
      <c r="B55" s="3" t="s">
        <v>162</v>
      </c>
      <c r="C55" s="3" t="s">
        <v>163</v>
      </c>
      <c r="D55" s="3" t="s">
        <v>164</v>
      </c>
      <c r="E55" s="3">
        <v>220</v>
      </c>
      <c r="F55" s="3">
        <v>1.5</v>
      </c>
      <c r="G55" s="3" t="s">
        <v>165</v>
      </c>
      <c r="H55" s="3">
        <v>1</v>
      </c>
      <c r="I55" s="3"/>
      <c r="J55" s="3" t="s">
        <v>0</v>
      </c>
      <c r="K55" s="3">
        <f t="shared" si="0"/>
        <v>1.5</v>
      </c>
    </row>
    <row r="56" spans="1:11" ht="28">
      <c r="A56" s="3">
        <v>36</v>
      </c>
      <c r="B56" s="3" t="s">
        <v>166</v>
      </c>
      <c r="C56" s="3" t="s">
        <v>166</v>
      </c>
      <c r="D56" s="3" t="s">
        <v>167</v>
      </c>
      <c r="E56" s="3">
        <v>220</v>
      </c>
      <c r="F56" s="3">
        <v>0.15</v>
      </c>
      <c r="G56" s="3" t="s">
        <v>168</v>
      </c>
      <c r="H56" s="3">
        <v>1</v>
      </c>
      <c r="I56" s="3"/>
      <c r="J56" s="3" t="s">
        <v>0</v>
      </c>
      <c r="K56" s="3">
        <f t="shared" si="0"/>
        <v>0.15</v>
      </c>
    </row>
    <row r="57" spans="1:11" ht="28">
      <c r="A57" s="3">
        <v>37</v>
      </c>
      <c r="B57" s="3" t="s">
        <v>169</v>
      </c>
      <c r="C57" s="3" t="s">
        <v>0</v>
      </c>
      <c r="D57" s="3" t="s">
        <v>170</v>
      </c>
      <c r="E57" s="3">
        <v>220</v>
      </c>
      <c r="F57" s="3">
        <v>0.16</v>
      </c>
      <c r="G57" s="3" t="s">
        <v>171</v>
      </c>
      <c r="H57" s="3">
        <v>1</v>
      </c>
      <c r="I57" s="3"/>
      <c r="J57" s="3" t="s">
        <v>0</v>
      </c>
      <c r="K57" s="3">
        <f t="shared" si="0"/>
        <v>0.16</v>
      </c>
    </row>
    <row r="58" spans="1:11" ht="28">
      <c r="A58" s="3">
        <v>38</v>
      </c>
      <c r="B58" s="3" t="s">
        <v>172</v>
      </c>
      <c r="C58" s="3" t="s">
        <v>173</v>
      </c>
      <c r="D58" s="3" t="s">
        <v>0</v>
      </c>
      <c r="E58" s="3" t="s">
        <v>0</v>
      </c>
      <c r="F58" s="3"/>
      <c r="G58" s="3" t="s">
        <v>0</v>
      </c>
      <c r="H58" s="3">
        <v>2</v>
      </c>
      <c r="I58" s="3"/>
      <c r="J58" s="3" t="s">
        <v>0</v>
      </c>
      <c r="K58" s="3">
        <f t="shared" si="0"/>
        <v>0</v>
      </c>
    </row>
    <row r="59" spans="1:11" ht="28">
      <c r="A59" s="3">
        <v>38.1</v>
      </c>
      <c r="B59" s="3" t="s">
        <v>174</v>
      </c>
      <c r="C59" s="3" t="s">
        <v>175</v>
      </c>
      <c r="D59" s="3" t="s">
        <v>0</v>
      </c>
      <c r="E59" s="3">
        <v>220</v>
      </c>
      <c r="F59" s="3">
        <v>0.3</v>
      </c>
      <c r="G59" s="3" t="s">
        <v>176</v>
      </c>
      <c r="H59" s="3">
        <v>2</v>
      </c>
      <c r="I59" s="3"/>
      <c r="J59" s="3" t="s">
        <v>0</v>
      </c>
      <c r="K59" s="3">
        <f t="shared" si="0"/>
        <v>0.6</v>
      </c>
    </row>
    <row r="60" spans="1:11">
      <c r="A60" s="3">
        <v>39</v>
      </c>
      <c r="B60" s="3" t="s">
        <v>177</v>
      </c>
      <c r="C60" s="3" t="s">
        <v>178</v>
      </c>
      <c r="D60" s="3" t="s">
        <v>0</v>
      </c>
      <c r="E60" s="3">
        <v>220</v>
      </c>
      <c r="F60" s="3">
        <v>0.3</v>
      </c>
      <c r="G60" s="3" t="s">
        <v>179</v>
      </c>
      <c r="H60" s="3">
        <v>2</v>
      </c>
      <c r="I60" s="3"/>
      <c r="J60" s="3" t="s">
        <v>0</v>
      </c>
      <c r="K60" s="3">
        <f t="shared" si="0"/>
        <v>0.6</v>
      </c>
    </row>
    <row r="61" spans="1:11" ht="28">
      <c r="A61" s="3">
        <v>40</v>
      </c>
      <c r="B61" s="3" t="s">
        <v>180</v>
      </c>
      <c r="C61" s="3" t="s">
        <v>181</v>
      </c>
      <c r="D61" s="3" t="s">
        <v>182</v>
      </c>
      <c r="E61" s="3">
        <v>220</v>
      </c>
      <c r="F61" s="3">
        <v>0.3</v>
      </c>
      <c r="G61" s="3" t="s">
        <v>183</v>
      </c>
      <c r="H61" s="3">
        <v>1</v>
      </c>
      <c r="I61" s="3"/>
      <c r="J61" s="3" t="s">
        <v>0</v>
      </c>
      <c r="K61" s="3">
        <f t="shared" si="0"/>
        <v>0.3</v>
      </c>
    </row>
    <row r="62" spans="1:11" ht="56">
      <c r="A62" s="3">
        <v>41</v>
      </c>
      <c r="B62" s="3" t="s">
        <v>184</v>
      </c>
      <c r="C62" s="3" t="s">
        <v>184</v>
      </c>
      <c r="D62" s="3" t="s">
        <v>185</v>
      </c>
      <c r="E62" s="3">
        <v>220</v>
      </c>
      <c r="F62" s="3">
        <v>0.28000000000000003</v>
      </c>
      <c r="G62" s="3" t="s">
        <v>186</v>
      </c>
      <c r="H62" s="3">
        <v>1</v>
      </c>
      <c r="I62" s="3"/>
      <c r="J62" s="3" t="s">
        <v>0</v>
      </c>
      <c r="K62" s="3">
        <f t="shared" si="0"/>
        <v>0.28000000000000003</v>
      </c>
    </row>
    <row r="63" spans="1:11" ht="28">
      <c r="A63" s="3">
        <v>42</v>
      </c>
      <c r="B63" s="8">
        <v>8046402</v>
      </c>
      <c r="C63" s="3" t="s">
        <v>187</v>
      </c>
      <c r="D63" s="3" t="s">
        <v>188</v>
      </c>
      <c r="E63" s="3">
        <v>220</v>
      </c>
      <c r="F63" s="3">
        <v>2.4</v>
      </c>
      <c r="G63" s="3" t="s">
        <v>189</v>
      </c>
      <c r="H63" s="3">
        <v>1</v>
      </c>
      <c r="I63" s="3"/>
      <c r="J63" s="3" t="s">
        <v>0</v>
      </c>
      <c r="K63" s="3">
        <f t="shared" si="0"/>
        <v>2.4</v>
      </c>
    </row>
    <row r="64" spans="1:11" ht="28">
      <c r="A64" s="3">
        <v>43</v>
      </c>
      <c r="B64" s="3" t="s">
        <v>190</v>
      </c>
      <c r="C64" s="3" t="s">
        <v>191</v>
      </c>
      <c r="D64" s="3" t="s">
        <v>0</v>
      </c>
      <c r="E64" s="3">
        <v>220</v>
      </c>
      <c r="F64" s="3">
        <v>0.3</v>
      </c>
      <c r="G64" s="3" t="s">
        <v>192</v>
      </c>
      <c r="H64" s="3">
        <v>7</v>
      </c>
      <c r="I64" s="3"/>
      <c r="J64" s="3" t="s">
        <v>0</v>
      </c>
      <c r="K64" s="3">
        <f t="shared" si="0"/>
        <v>2.1</v>
      </c>
    </row>
    <row r="65" spans="1:11">
      <c r="A65" s="3">
        <v>44</v>
      </c>
      <c r="B65" s="3" t="s">
        <v>193</v>
      </c>
      <c r="C65" s="3" t="s">
        <v>193</v>
      </c>
      <c r="D65" s="3" t="s">
        <v>194</v>
      </c>
      <c r="E65" s="3">
        <v>220</v>
      </c>
      <c r="F65" s="3">
        <v>3.5</v>
      </c>
      <c r="G65" s="3" t="s">
        <v>195</v>
      </c>
      <c r="H65" s="3">
        <v>1</v>
      </c>
      <c r="I65" s="3"/>
      <c r="J65" s="3" t="s">
        <v>0</v>
      </c>
      <c r="K65" s="3">
        <f t="shared" si="0"/>
        <v>3.5</v>
      </c>
    </row>
    <row r="66" spans="1:11" ht="28">
      <c r="A66" s="3">
        <v>45</v>
      </c>
      <c r="B66" s="3" t="s">
        <v>196</v>
      </c>
      <c r="C66" s="3" t="s">
        <v>196</v>
      </c>
      <c r="D66" s="3" t="s">
        <v>197</v>
      </c>
      <c r="E66" s="3">
        <v>220</v>
      </c>
      <c r="F66" s="3">
        <v>0.14000000000000001</v>
      </c>
      <c r="G66" s="3" t="s">
        <v>198</v>
      </c>
      <c r="H66" s="3">
        <v>1</v>
      </c>
      <c r="I66" s="3"/>
      <c r="J66" s="3" t="s">
        <v>0</v>
      </c>
      <c r="K66" s="3">
        <f t="shared" si="0"/>
        <v>0.14000000000000001</v>
      </c>
    </row>
    <row r="67" spans="1:11" ht="28">
      <c r="A67" s="3">
        <v>46</v>
      </c>
      <c r="B67" s="3" t="s">
        <v>199</v>
      </c>
      <c r="C67" s="3" t="s">
        <v>200</v>
      </c>
      <c r="D67" s="3" t="s">
        <v>0</v>
      </c>
      <c r="E67" s="3" t="s">
        <v>0</v>
      </c>
      <c r="F67" s="3"/>
      <c r="G67" s="3" t="s">
        <v>0</v>
      </c>
      <c r="H67" s="3">
        <v>2</v>
      </c>
      <c r="I67" s="3"/>
      <c r="J67" s="3" t="s">
        <v>0</v>
      </c>
      <c r="K67" s="3">
        <f t="shared" si="0"/>
        <v>0</v>
      </c>
    </row>
    <row r="68" spans="1:11" ht="28">
      <c r="A68" s="3">
        <v>48</v>
      </c>
      <c r="B68" s="3" t="s">
        <v>201</v>
      </c>
      <c r="C68" s="3" t="s">
        <v>202</v>
      </c>
      <c r="D68" s="3" t="s">
        <v>203</v>
      </c>
      <c r="E68" s="3">
        <v>220</v>
      </c>
      <c r="F68" s="3">
        <v>2.5</v>
      </c>
      <c r="G68" s="3" t="s">
        <v>204</v>
      </c>
      <c r="H68" s="3">
        <v>1</v>
      </c>
      <c r="I68" s="3"/>
      <c r="J68" s="3" t="s">
        <v>0</v>
      </c>
      <c r="K68" s="3">
        <f t="shared" si="0"/>
        <v>2.5</v>
      </c>
    </row>
    <row r="69" spans="1:11" ht="42">
      <c r="A69" s="3">
        <v>52</v>
      </c>
      <c r="B69" s="3" t="s">
        <v>220</v>
      </c>
      <c r="C69" s="3" t="s">
        <v>220</v>
      </c>
      <c r="D69" s="3" t="s">
        <v>222</v>
      </c>
      <c r="E69" s="3">
        <v>220</v>
      </c>
      <c r="F69" s="3">
        <v>0.1</v>
      </c>
      <c r="G69" s="3" t="s">
        <v>221</v>
      </c>
      <c r="H69" s="3">
        <v>2</v>
      </c>
      <c r="I69" s="3"/>
      <c r="J69" s="3"/>
      <c r="K69" s="3">
        <f t="shared" ref="K69:K70" si="1">F69*H69</f>
        <v>0.2</v>
      </c>
    </row>
    <row r="70" spans="1:11">
      <c r="A70" s="3">
        <v>53</v>
      </c>
      <c r="B70" s="3" t="s">
        <v>223</v>
      </c>
      <c r="C70" s="3" t="s">
        <v>223</v>
      </c>
      <c r="D70" s="3" t="s">
        <v>224</v>
      </c>
      <c r="E70" s="3">
        <v>220</v>
      </c>
      <c r="F70" s="3">
        <v>0.02</v>
      </c>
      <c r="G70" s="3" t="s">
        <v>225</v>
      </c>
      <c r="H70" s="3">
        <v>3</v>
      </c>
      <c r="I70" s="3"/>
      <c r="J70" s="3"/>
      <c r="K70" s="3">
        <f t="shared" si="1"/>
        <v>0.06</v>
      </c>
    </row>
    <row r="71" spans="1:11" ht="34.5" customHeight="1">
      <c r="A71" s="9"/>
      <c r="B71" s="9"/>
      <c r="C71" s="9"/>
      <c r="D71" s="9"/>
      <c r="E71" s="9"/>
      <c r="F71" s="9"/>
      <c r="G71" s="10" t="s">
        <v>229</v>
      </c>
      <c r="H71" s="9"/>
      <c r="I71" s="9"/>
      <c r="J71" s="9"/>
      <c r="K71" s="9">
        <v>18.5</v>
      </c>
    </row>
    <row r="72" spans="1:11">
      <c r="A72" s="4"/>
      <c r="B72" s="4"/>
      <c r="C72" s="4"/>
      <c r="D72" s="4"/>
      <c r="E72" s="4"/>
      <c r="F72" s="4"/>
      <c r="G72" s="6" t="s">
        <v>230</v>
      </c>
      <c r="H72" s="4"/>
      <c r="I72" s="4"/>
      <c r="J72" s="4"/>
      <c r="K72" s="4">
        <f>SUM(K2:K71)</f>
        <v>110.75</v>
      </c>
    </row>
    <row r="73" spans="1:11">
      <c r="A73" s="5"/>
      <c r="B73" s="5"/>
      <c r="C73" s="5"/>
      <c r="D73" s="5"/>
      <c r="E73" s="5"/>
      <c r="F73" s="5"/>
      <c r="G73" s="7" t="s">
        <v>231</v>
      </c>
      <c r="H73" s="5"/>
      <c r="I73" s="5"/>
      <c r="J73" s="5"/>
      <c r="K73" s="5">
        <f>K72*0.75</f>
        <v>83.0625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darya</cp:lastModifiedBy>
  <dcterms:created xsi:type="dcterms:W3CDTF">2024-08-06T20:45:22Z</dcterms:created>
  <dcterms:modified xsi:type="dcterms:W3CDTF">2024-09-01T10:58:36Z</dcterms:modified>
</cp:coreProperties>
</file>