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TERMOLAND\Тендеры\Отдел комплектации\1. Тендеры\Зеленоград 2 очередь\5 Купели\2. Тендерный пакет\2. Формы для заполнения\"/>
    </mc:Choice>
  </mc:AlternateContent>
  <xr:revisionPtr revIDLastSave="0" documentId="13_ncr:1_{5405E8C0-6AED-4764-BCBF-106A39E67AC3}" xr6:coauthVersionLast="47" xr6:coauthVersionMax="47" xr10:uidLastSave="{00000000-0000-0000-0000-000000000000}"/>
  <bookViews>
    <workbookView xWindow="-108" yWindow="-108" windowWidth="23256" windowHeight="12576" tabRatio="895" xr2:uid="{05DC3AA2-318C-4BDE-BC1F-6CCBF6FDC4BC}"/>
  </bookViews>
  <sheets>
    <sheet name="tender items !" sheetId="1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">[1]TESİSAT!#REF!,[1]TESİSAT!#REF!</definedName>
    <definedName name="______">[1]TESİSAT!#REF!,[1]TESİSAT!#REF!</definedName>
    <definedName name="____________AS1">{#N/A,#N/A,FALSE,"müş_iç_ihz";#N/A,#N/A,FALSE,"müş_iç_er";#N/A,#N/A,FALSE,"müş_iç_tut"}</definedName>
    <definedName name="__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__AS1">{#N/A,#N/A,FALSE,"müş_iç_ihz";#N/A,#N/A,FALSE,"müş_iç_er";#N/A,#N/A,FALSE,"müş_iç_tut"}</definedName>
    <definedName name="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AS1">{#N/A,#N/A,FALSE,"müş_iç_ihz";#N/A,#N/A,FALSE,"müş_iç_er";#N/A,#N/A,FALSE,"müş_iç_tut"}</definedName>
    <definedName name="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AS1">{#N/A,#N/A,FALSE,"müş_iç_ihz";#N/A,#N/A,FALSE,"müş_iç_er";#N/A,#N/A,FALSE,"müş_iç_tut"}</definedName>
    <definedName name="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___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___AS1">{#N/A,#N/A,FALSE,"müş_iç_ihz";#N/A,#N/A,FALSE,"müş_iç_er";#N/A,#N/A,FALSE,"müş_iç_tut"}</definedName>
    <definedName name="____mal2">{"'KABA MALZEME'!$B$5:$G$101","'KABA MALZEME'!$B$5:$G$101"}</definedName>
    <definedName name="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_123Graph__AA">'[2]AOP Summary-2'!$A$2:$A$14</definedName>
    <definedName name="___2_._solv">[3]sheet1!#REF!,[3]sheet1!#REF!</definedName>
    <definedName name="___AS1">{#N/A,#N/A,FALSE,"müş_iç_ihz";#N/A,#N/A,FALSE,"müş_iç_er";#N/A,#N/A,FALSE,"müş_iç_tut"}</definedName>
    <definedName name="___mal2">{"'KABA MALZEME'!$B$5:$G$101","'KABA MALZEME'!$B$5:$G$101"}</definedName>
    <definedName name="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RL1">'[4]AOP Summary-2'!$A$2:$A$14</definedName>
    <definedName name="__1__123Graph_ACHART_1">[5]Cash2!$G$16:$G$31</definedName>
    <definedName name="__123Grapgh__s">'[2]AOP Summary-2'!$C$2:$C$14</definedName>
    <definedName name="__2_._solv">[3]sheet1!#REF!,[3]sheet1!#REF!</definedName>
    <definedName name="__2__123Graph_ACHART_2">[5]Z!$T$179:$AH$179</definedName>
    <definedName name="__3__123Graph_BCHART_2">[5]Z!$T$180:$AH$180</definedName>
    <definedName name="__4__123Graph_CCHART_1">[5]Cash2!$J$16:$J$36</definedName>
    <definedName name="__5__123Graph_DCHART_1">[5]Cash2!$K$16:$K$36</definedName>
    <definedName name="_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ccr1">{#N/A,#N/A,TRUE,"Cover";#N/A,#N/A,TRUE,"Conts";#N/A,#N/A,TRUE,"VOS";#N/A,#N/A,TRUE,"Warrington";#N/A,#N/A,TRUE,"Widnes"}</definedName>
    <definedName name="__FDS_HYPERLINK_TOGGLE_STATE__">"ON"</definedName>
    <definedName name="__hk4645">{#N/A,#N/A,FALSE,"ihz. icmal";#N/A,#N/A,FALSE,"avans";#N/A,#N/A,FALSE,"mal_FF_icm";#N/A,#N/A,FALSE,"fat_ihz";#N/A,#N/A,FALSE,"söz_fiy_fark";#N/A,#N/A,FALSE,"kap2"}</definedName>
    <definedName name="__IntlFixup">1</definedName>
    <definedName name="__mal2">{"'KABA MALZEME'!$B$5:$G$101","'KABA MALZEME'!$B$5:$G$101"}</definedName>
    <definedName name="__old3">{#N/A,#N/A,FALSE,"Summary";#N/A,#N/A,FALSE,"3TJ";#N/A,#N/A,FALSE,"3TN";#N/A,#N/A,FALSE,"3TP";#N/A,#N/A,FALSE,"3SJ";#N/A,#N/A,FALSE,"3CJ";#N/A,#N/A,FALSE,"3CN";#N/A,#N/A,FALSE,"3CP";#N/A,#N/A,FALSE,"3A"}</definedName>
    <definedName name="__old5">{#N/A,#N/A,FALSE,"Summary";#N/A,#N/A,FALSE,"3TJ";#N/A,#N/A,FALSE,"3TN";#N/A,#N/A,FALSE,"3TP";#N/A,#N/A,FALSE,"3SJ";#N/A,#N/A,FALSE,"3CJ";#N/A,#N/A,FALSE,"3CN";#N/A,#N/A,FALSE,"3CP";#N/A,#N/A,FALSE,"3A"}</definedName>
    <definedName name="__old7">{#N/A,#N/A,FALSE,"Summary";#N/A,#N/A,FALSE,"3TJ";#N/A,#N/A,FALSE,"3TN";#N/A,#N/A,FALSE,"3TP";#N/A,#N/A,FALSE,"3SJ";#N/A,#N/A,FALSE,"3CJ";#N/A,#N/A,FALSE,"3CN";#N/A,#N/A,FALSE,"3CP";#N/A,#N/A,FALSE,"3A"}</definedName>
    <definedName name="__OSM2">{#N/A,#N/A,FALSE,"TELEFON"}</definedName>
    <definedName name="__RL1">'[4]AOP Summary-2'!$A$2:$A$14</definedName>
    <definedName name="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ZA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0">{#N/A,#N/A,FALSE,"Summary";#N/A,#N/A,FALSE,"3TJ";#N/A,#N/A,FALSE,"3TN";#N/A,#N/A,FALSE,"3TP";#N/A,#N/A,FALSE,"3SJ";#N/A,#N/A,FALSE,"3CJ";#N/A,#N/A,FALSE,"3CN";#N/A,#N/A,FALSE,"3CP";#N/A,#N/A,FALSE,"3A"}</definedName>
    <definedName name="__ZA11">{#N/A,#N/A,FALSE,"Summary";#N/A,#N/A,FALSE,"3TJ";#N/A,#N/A,FALSE,"3TN";#N/A,#N/A,FALSE,"3TP";#N/A,#N/A,FALSE,"3SJ";#N/A,#N/A,FALSE,"3CJ";#N/A,#N/A,FALSE,"3CN";#N/A,#N/A,FALSE,"3CP";#N/A,#N/A,FALSE,"3A"}</definedName>
    <definedName name="__ZA1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2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">{#N/A,#N/A,FALSE,"Summary";#N/A,#N/A,FALSE,"3TJ";#N/A,#N/A,FALSE,"3TN";#N/A,#N/A,FALSE,"3TP";#N/A,#N/A,FALSE,"3SJ";#N/A,#N/A,FALSE,"3CJ";#N/A,#N/A,FALSE,"3CN";#N/A,#N/A,FALSE,"3CP";#N/A,#N/A,FALSE,"3A"}</definedName>
    <definedName name="__ZA3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6">{"'Appendix 3 Currency'!$A$1:$U$96"}</definedName>
    <definedName name="__ZA3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">{#N/A,#N/A,FALSE,"Summary";#N/A,#N/A,FALSE,"3TJ";#N/A,#N/A,FALSE,"3TN";#N/A,#N/A,FALSE,"3TP";#N/A,#N/A,FALSE,"3SJ";#N/A,#N/A,FALSE,"3CJ";#N/A,#N/A,FALSE,"3CN";#N/A,#N/A,FALSE,"3CP";#N/A,#N/A,FALSE,"3A"}</definedName>
    <definedName name="__ZA4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4">{#N/A,#N/A,FALSE,"TELEFON"}</definedName>
    <definedName name="__ZA4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6">{#N/A,#N/A,FALSE,"Summary";#N/A,#N/A,FALSE,"3TJ";#N/A,#N/A,FALSE,"3TN";#N/A,#N/A,FALSE,"3TP";#N/A,#N/A,FALSE,"3SJ";#N/A,#N/A,FALSE,"3CJ";#N/A,#N/A,FALSE,"3CN";#N/A,#N/A,FALSE,"3CP";#N/A,#N/A,FALSE,"3A"}</definedName>
    <definedName name="__ZA4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8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4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">{#N/A,#N/A,FALSE,"Summary";#N/A,#N/A,FALSE,"3TJ";#N/A,#N/A,FALSE,"3TN";#N/A,#N/A,FALSE,"3TP";#N/A,#N/A,FALSE,"3SJ";#N/A,#N/A,FALSE,"3CJ";#N/A,#N/A,FALSE,"3CN";#N/A,#N/A,FALSE,"3CP";#N/A,#N/A,FALSE,"3A"}</definedName>
    <definedName name="__ZA5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2">{"turbine",#N/A,FALSE,"Option"}</definedName>
    <definedName name="__ZA53">{#N/A,#N/A,TRUE,"arnitower";#N/A,#N/A,TRUE,"arnigarage "}</definedName>
    <definedName name="__ZA5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6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57">{#N/A,#N/A,FALSE,"Summary";#N/A,#N/A,FALSE,"3TJ";#N/A,#N/A,FALSE,"3TN";#N/A,#N/A,FALSE,"3TP";#N/A,#N/A,FALSE,"3SJ";#N/A,#N/A,FALSE,"3CJ";#N/A,#N/A,FALSE,"3CN";#N/A,#N/A,FALSE,"3CP";#N/A,#N/A,FALSE,"3A"}</definedName>
    <definedName name="__ZA58">{#N/A,#N/A,FALSE,"COVER";#N/A,#N/A,FALSE,"RECAP";#N/A,#N/A,FALSE,"SANTA BARBARA NONMANUAL";#N/A,#N/A,FALSE,"CEQUIP";#N/A,#N/A,FALSE,"WRATE";#N/A,#N/A,FALSE,"INDIRECT";#N/A,#N/A,FALSE,"TRAIN";#N/A,#N/A,FALSE,"MANLOADED SCHEDULE"}</definedName>
    <definedName name="__ZA59">{#N/A,#N/A,FALSE,"TELEFON"}</definedName>
    <definedName name="__ZA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0">{#N/A,#N/A,FALSE,"TELEFON"}</definedName>
    <definedName name="__ZA61">{#N/A,#N/A,FALSE,"Q&amp;AE";#N/A,#N/A,FALSE,"Params";#N/A,#N/A,FALSE,"ReconE";#N/A,#N/A,FALSE,"CostCompE";#N/A,#N/A,FALSE,"SummaryE";#N/A,#N/A,FALSE,"Detail";#N/A,#N/A,FALSE,"PayItem"}</definedName>
    <definedName name="__ZA62">{"DBANK",#N/A,FALSE,"PriceE";"CKTS",#N/A,FALSE,"PriceE"}</definedName>
    <definedName name="__ZA63">{#N/A,#N/A,FALSE,"WBS 1.06";#N/A,#N/A,FALSE,"WBS 1.14";#N/A,#N/A,FALSE,"WBS 1.17";#N/A,#N/A,FALSE,"WBS 1.18"}</definedName>
    <definedName name="__ZA64">{#N/A,#N/A,FALSE,"ProjInfo";#N/A,#N/A,FALSE,"Params";#N/A,#N/A,FALSE,"Q&amp;AE";#N/A,#N/A,FALSE,"CostCompE";#N/A,#N/A,FALSE,"SummaryE";#N/A,#N/A,FALSE,"PayItem";#N/A,#N/A,FALSE,"Detail";#N/A,#N/A,FALSE,"ReconE"}</definedName>
    <definedName name="__ZA65">{"FUEL OIL",#N/A,FALSE,"Option"}</definedName>
    <definedName name="__ZA6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68">{"pumps",#N/A,FALSE,"Option"}</definedName>
    <definedName name="__ZA69">{"turbine",#N/A,FALSE,"Option"}</definedName>
    <definedName name="__ZA70">{#N/A,#N/A,TRUE,"arnitower";#N/A,#N/A,TRUE,"arnigarage "}</definedName>
    <definedName name="__ZA71">{"WESTINGHOUSE",#N/A,FALSE,"Option"}</definedName>
    <definedName name="__ZA7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7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8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9">{#N/A,#N/A,FALSE,"Summary";#N/A,#N/A,FALSE,"3TJ";#N/A,#N/A,FALSE,"3TN";#N/A,#N/A,FALSE,"3TP";#N/A,#N/A,FALSE,"3SJ";#N/A,#N/A,FALSE,"3CJ";#N/A,#N/A,FALSE,"3CN";#N/A,#N/A,FALSE,"3CP";#N/A,#N/A,FALSE,"3A"}</definedName>
    <definedName name="__ZATEST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1_._solv">[3]sheet1!#REF!,[3]sheet1!#REF!</definedName>
    <definedName name="_1__123Graph_ACHART_1">[5]Cash2!$G$16:$G$31</definedName>
    <definedName name="_123Graph_B">'[2]AOP Summary-2'!$B$2:$B$14</definedName>
    <definedName name="_2_._solv">[1]TESİSAT!#REF!,[1]TESİSAT!#REF!</definedName>
    <definedName name="_2__123Graph_ACHART_2">[5]Z!$T$179:$AH$179</definedName>
    <definedName name="_234Grapgh_a">'[4]AOP Summary-2'!$C$2:$C$14</definedName>
    <definedName name="_234Graph_AB">'[4]AOP Summary-2'!$A$2:$A$14</definedName>
    <definedName name="_234Graph_C">'[4]AOP Summary-2'!$B$2:$B$14</definedName>
    <definedName name="_234Graph_D">'[4]AOP Summary-2'!$B$2:$B$14</definedName>
    <definedName name="_24_0___.0solv">#REF!,#REF!</definedName>
    <definedName name="_3_._solv">[3]sheet1!#REF!,[3]sheet1!#REF!</definedName>
    <definedName name="_3__123Graph_BCHART_2">[5]Z!$T$180:$AH$180</definedName>
    <definedName name="_4__123Graph_CCHART_1">[5]Cash2!$J$16:$J$36</definedName>
    <definedName name="_4_0___.0solv">[1]TESİSAT!#REF!,[1]TESİSAT!#REF!</definedName>
    <definedName name="_5__123Graph_DCHART_1">[5]Cash2!$K$16:$K$36</definedName>
    <definedName name="_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S1">{#N/A,#N/A,FALSE,"müş_iç_ihz";#N/A,#N/A,FALSE,"müş_iç_er";#N/A,#N/A,FALSE,"müş_iç_tut"}</definedName>
    <definedName name="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r1">{#N/A,#N/A,TRUE,"Cover";#N/A,#N/A,TRUE,"Conts";#N/A,#N/A,TRUE,"VOS";#N/A,#N/A,TRUE,"Warrington";#N/A,#N/A,TRUE,"Widnes"}</definedName>
    <definedName name="_hk4645">{#N/A,#N/A,FALSE,"ihz. icmal";#N/A,#N/A,FALSE,"avans";#N/A,#N/A,FALSE,"mal_FF_icm";#N/A,#N/A,FALSE,"fat_ihz";#N/A,#N/A,FALSE,"söz_fiy_fark";#N/A,#N/A,FALSE,"kap2"}</definedName>
    <definedName name="_mal2">{"'KABA MALZEME'!$B$5:$G$101","'KABA MALZEME'!$B$5:$G$101"}</definedName>
    <definedName name="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old2">{"'Sheet1'!$A$1:$X$25"}</definedName>
    <definedName name="_old3">{#N/A,#N/A,FALSE,"Summary";#N/A,#N/A,FALSE,"3TJ";#N/A,#N/A,FALSE,"3TN";#N/A,#N/A,FALSE,"3TP";#N/A,#N/A,FALSE,"3SJ";#N/A,#N/A,FALSE,"3CJ";#N/A,#N/A,FALSE,"3CN";#N/A,#N/A,FALSE,"3CP";#N/A,#N/A,FALSE,"3A"}</definedName>
    <definedName name="_old5">{#N/A,#N/A,FALSE,"Summary";#N/A,#N/A,FALSE,"3TJ";#N/A,#N/A,FALSE,"3TN";#N/A,#N/A,FALSE,"3TP";#N/A,#N/A,FALSE,"3SJ";#N/A,#N/A,FALSE,"3CJ";#N/A,#N/A,FALSE,"3CN";#N/A,#N/A,FALSE,"3CP";#N/A,#N/A,FALSE,"3A"}</definedName>
    <definedName name="_old7">{#N/A,#N/A,FALSE,"Summary";#N/A,#N/A,FALSE,"3TJ";#N/A,#N/A,FALSE,"3TN";#N/A,#N/A,FALSE,"3TP";#N/A,#N/A,FALSE,"3SJ";#N/A,#N/A,FALSE,"3CJ";#N/A,#N/A,FALSE,"3CN";#N/A,#N/A,FALSE,"3CP";#N/A,#N/A,FALSE,"3A"}</definedName>
    <definedName name="_Order1">255</definedName>
    <definedName name="_order12">0</definedName>
    <definedName name="_Order2">255</definedName>
    <definedName name="_OSM2">{#N/A,#N/A,FALSE,"TELEFON"}</definedName>
    <definedName name="_Regression_Int">1</definedName>
    <definedName name="_RL1">'[4]AOP Summary-2'!$A$2:$A$14</definedName>
    <definedName name="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sss3">{#N/A,#N/A,FALSE,"ihz. icmal";#N/A,#N/A,FALSE,"avans";#N/A,#N/A,FALSE,"mal_FF_icm";#N/A,#N/A,FALSE,"fat_ihz";#N/A,#N/A,FALSE,"söz_fiy_fark";#N/A,#N/A,FALSE,"kap2"}</definedName>
    <definedName name="_ttt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_w1">{"DELIV.",#N/A,FALSE,"comp";"INV",#N/A,FALSE,"comp"}</definedName>
    <definedName name="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xlnm._FilterDatabase" localSheetId="0" hidden="1">'tender items !'!$A$7:$I$203</definedName>
    <definedName name="aaaaaaa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AAAAAAAA">{#N/A,#N/A,FALSE,"sıh_iç_ihz";#N/A,#N/A,FALSE,"sıh_iç_er";#N/A,#N/A,FALSE,"sıh_iç_tut"}</definedName>
    <definedName name="aae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b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ABA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BADB">{#N/A,#N/A,FALSE,"TELEFON"}</definedName>
    <definedName name="ABCD">[5]Z!$T$179:$AH$179</definedName>
    <definedName name="a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ccessDatabase">"C:\My Documents\vlad\Var_2\can270398v2t05.mdb"</definedName>
    <definedName name="ac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ADBA">{#N/A,#N/A,FALSE,"müş_iç_ihz";#N/A,#N/A,FALSE,"müş_iç_er";#N/A,#N/A,FALSE,"müş_iç_tut"}</definedName>
    <definedName name="adem">{#N/A,#N/A,FALSE,"müş_iç_ihz";#N/A,#N/A,FALSE,"müş_iç_er";#N/A,#N/A,FALSE,"müş_iç_tut"}</definedName>
    <definedName name="adf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adffg">#REF!,#REF!</definedName>
    <definedName name="adsf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afA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fSF">{#N/A,#N/A,FALSE,"Leasing 6A"}</definedName>
    <definedName name="agAG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GFD">{#N/A,#N/A,FALSE,"NCS INC SCOT";#N/A,#N/A,FALSE,"NCS";#N/A,#N/A,FALSE,"74 NCS";#N/A,#N/A,FALSE,"75 NCS";#N/A,#N/A,FALSE,"76 NCS "}</definedName>
    <definedName name="Aging2">{#N/A,#N/A,FALSE,"Aging Summary";#N/A,#N/A,FALSE,"Ratio Analysis";#N/A,#N/A,FALSE,"Test 120 Day Accts";#N/A,#N/A,FALSE,"Tickmarks"}</definedName>
    <definedName name="aging3">{#N/A,#N/A,FALSE,"Aging Summary";#N/A,#N/A,FALSE,"Ratio Analysis";#N/A,#N/A,FALSE,"Test 120 Day Accts";#N/A,#N/A,FALSE,"Tickmarks"}</definedName>
    <definedName name="aging5">{#N/A,#N/A,FALSE,"Aging Summary";#N/A,#N/A,FALSE,"Ratio Analysis";#N/A,#N/A,FALSE,"Test 120 Day Accts";#N/A,#N/A,FALSE,"Tickmarks"}</definedName>
    <definedName name="aging6">{#N/A,#N/A,FALSE,"Aging Summary";#N/A,#N/A,FALSE,"Ratio Analysis";#N/A,#N/A,FALSE,"Test 120 Day Accts";#N/A,#N/A,FALSE,"Tickmarks"}</definedName>
    <definedName name="ahm">{#N/A,#N/A,FALSE,"TELEFON"}</definedName>
    <definedName name="A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ieaü">{#N/A,#N/A,FALSE,"maff_h1";#N/A,#N/A,FALSE,"maff_h2";#N/A,#N/A,FALSE,"maff_h3";#N/A,#N/A,FALSE,"maff_h4";#N/A,#N/A,FALSE,"maff_h5";#N/A,#N/A,FALSE,"maff_h6";#N/A,#N/A,FALSE,"maff_h7"}</definedName>
    <definedName name="aky">{#N/A,#N/A,FALSE,"sıh_iç_ihz";#N/A,#N/A,FALSE,"sıh_iç_er";#N/A,#N/A,FALSE,"sıh_iç_tut"}</definedName>
    <definedName name="anscount">1</definedName>
    <definedName name="appraisal">{#N/A,#N/A,TRUE,"Cover";#N/A,#N/A,TRUE,"Conts";#N/A,#N/A,TRUE,"VOS";#N/A,#N/A,TRUE,"Warrington";#N/A,#N/A,TRUE,"Widnes"}</definedName>
    <definedName name="apr">{"'РП (2)'!$A$5:$S$150"}</definedName>
    <definedName name="aqw">{#N/A,#N/A,FALSE,"SUBS";#N/A,#N/A,FALSE,"SUPERS";#N/A,#N/A,FALSE,"FINISHES";#N/A,#N/A,FALSE,"FITTINGS";#N/A,#N/A,FALSE,"SERVICES";#N/A,#N/A,FALSE,"SITEWORKS"}</definedName>
    <definedName name="aqww">{"mekanik1fiyat",#N/A,FALSE,"mktfiyat";"mekanik2fiyat",#N/A,FALSE,"mktfiyat"}</definedName>
    <definedName name="ARGARG">{#N/A,#N/A,FALSE,"ihz. icmal";#N/A,#N/A,FALSE,"taahhuk";#N/A,#N/A,FALSE,"hak_rapor";#N/A,#N/A,FALSE,"temın";#N/A,#N/A,FALSE,"icmal";#N/A,#N/A,FALSE,"fat_mlz_ihz";#N/A,#N/A,FALSE,"sözleş_fiyatf"}</definedName>
    <definedName name="arrg">{"mekanik1fiyat",#N/A,FALSE,"mktfiyat";"mekanik2fiyat",#N/A,FALSE,"mktfiyat"}</definedName>
    <definedName name="AS2DocOpenMode">"AS2DocumentEdit"</definedName>
    <definedName name="asasa">{#N/A,#N/A,FALSE,"ihz. icmal";#N/A,#N/A,FALSE,"avans";#N/A,#N/A,FALSE,"mal_FF_icm";#N/A,#N/A,FALSE,"fat_ihz";#N/A,#N/A,FALSE,"söz_fiy_fark";#N/A,#N/A,FALSE,"kap2"}</definedName>
    <definedName name="asasas">{#VALUE!,#N/A,TRUE,0;#N/A,#N/A,TRUE,0;#N/A,#N/A,TRUE,0;#N/A,#N/A,TRUE,0;#N/A,#N/A,TRUE,0;#N/A,#N/A,TRUE,0;#N/A,#N/A,TRUE,0}</definedName>
    <definedName name="asasasa">{#N/A,#N/A,FALSE,"ihz. icmal";#N/A,#N/A,FALSE,"avans";#N/A,#N/A,FALSE,"mal_FF_icm";#N/A,#N/A,FALSE,"fat_ihz";#N/A,#N/A,FALSE,"söz_fiy_fark";#N/A,#N/A,FALSE,"kap2"}</definedName>
    <definedName name="asd">{"trafo1fiyat",#N/A,FALSE,"trafofiyat"}</definedName>
    <definedName name="asdasd">{#N/A,#N/A,FALSE,"Ejector 1";#N/A,#N/A,FALSE,"Ejector 2"}</definedName>
    <definedName name="asdf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asdfad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sdfasdf">{#N/A,#N/A,FALSE,"ihz. icmal";#N/A,#N/A,FALSE,"avans";#N/A,#N/A,FALSE,"mal_FF_icm";#N/A,#N/A,FALSE,"fat_ihz";#N/A,#N/A,FALSE,"söz_fiy_fark";#N/A,#N/A,FALSE,"kap2"}</definedName>
    <definedName name="asdff">{#N/A,#N/A,FALSE,"ihz. icmal";#N/A,#N/A,FALSE,"taahhuk";#N/A,#N/A,FALSE,"hak_rapor";#N/A,#N/A,FALSE,"temın";#N/A,#N/A,FALSE,"icmal";#N/A,#N/A,FALSE,"fat_mlz_ihz";#N/A,#N/A,FALSE,"sözleş_fiyatf"}</definedName>
    <definedName name="asdfg">{"'РП (2)'!$A$5:$S$150"}</definedName>
    <definedName name="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skin">{#N/A,#N/A,FALSE,"TELEFON"}</definedName>
    <definedName name="AS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şsajfkasjfalsdjflkasdjflşaksjdflşkasjfşiajsdşflkajsdşlfkjasşlkfjşalskfdjşlaksjfşlaskjdfşlaksjdşfl">{#VALUE!,#N/A,TRUE,0;#N/A,#N/A,TRUE,0;#N/A,#N/A,TRUE,0;#N/A,#N/A,TRUE,0;#N/A,#N/A,TRUE,0;#N/A,#N/A,TRUE,0;#N/A,#N/A,TRUE,0}</definedName>
    <definedName name="ASSSS">{#N/A,#N/A,FALSE,"Ejector 1";#N/A,#N/A,FALSE,"Ejector 2"}</definedName>
    <definedName name="atdh">{#N/A,#N/A,FALSE,"Расчет вспомогательных"}</definedName>
    <definedName name="aüeatt">{0,0,0,0;0,0,0,0;0,0,0,0;0,0,0,0;0,0,0,0;0,0,0,0;0,0,0,0;0,0,0,0;0,0,0,0;0,0,0,0;0,0,0,0;0,0,0,0;0,0,0,0;0,0,0,0;0,0,0,0;0,0,0,0;0,0,0,0;0,0,0,0;0,0,0,0;0,0,0,0;0,0,0,0;0,0,0,0;0,0,0,0;0,0,0,0;0,0,0,0;0,0,0,0;0,0,0,0;0,0,0,0;0,0,0,0;0,0,0,0;0,0,0,0;0,0,0,0;0,0,0,0}</definedName>
    <definedName name="aüilüz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axdr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xsdfgf">{"elektrik1fiyat",#N/A,FALSE,"elcfiyat";"elektrik2fiyat",#N/A,FALSE,"elcfiyat";"elektrik3fiyat",#N/A,FALSE,"elcfiyat"}</definedName>
    <definedName name="B.F.İŞL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.F.İŞL.İHZARA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acklogEentity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acklogEntity_new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f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fai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f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h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Biju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lokaj">{"mekanik1fiyat",#N/A,FALSE,"mktfiyat";"mekanik2fiyat",#N/A,FALSE,"mktfiyat"}</definedName>
    <definedName name="BNBNBNV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BTGB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ç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CA">[5]Cash2!$J$16:$J$36</definedName>
    <definedName name="cashfl">{#N/A,#N/A,TRUE,"Cover";#N/A,#N/A,TRUE,"Conts";#N/A,#N/A,TRUE,"VOS";#N/A,#N/A,TRUE,"Warrington";#N/A,#N/A,TRUE,"Widnes"}</definedName>
    <definedName name="çatı">{#N/A,#N/A,FALSE,"avans";#N/A,#N/A,FALSE,"teminat_mektubu";#N/A,#N/A,FALSE,"ihz. icmal";#N/A,#N/A,FALSE,"söz_fiy_fark";#N/A,#N/A,FALSE,"kap2";#N/A,#N/A,FALSE,"mal_FF_icm";#N/A,#N/A,FALSE,"kap1"}</definedName>
    <definedName name="çç">{#N/A,#N/A,FALSE,"maff_h1";#N/A,#N/A,FALSE,"maff_h2";#N/A,#N/A,FALSE,"maff_h3";#N/A,#N/A,FALSE,"maff_h4";#N/A,#N/A,FALSE,"maff_h5";#N/A,#N/A,FALSE,"maff_h6";#N/A,#N/A,FALSE,"maff_h7"}</definedName>
    <definedName name="cc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ÇÇÇ">{#N/A,#N/A,FALSE,"sıh_iç_ihz";#N/A,#N/A,FALSE,"sıh_iç_er";#N/A,#N/A,FALSE,"sıh_iç_tut"}</definedName>
    <definedName name="ÇÇÇÇ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CC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>{#N/A,#N/A,TRUE,"Cover";#N/A,#N/A,TRUE,"Conts";#N/A,#N/A,TRUE,"VOS";#N/A,#N/A,TRUE,"Warrington";#N/A,#N/A,TRUE,"Widnes"}</definedName>
    <definedName name="CD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ds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c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HU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ontrol">{"'РП (2)'!$A$5:$S$150"}</definedName>
    <definedName name="COVER1">{#N/A,#N/A,FALSE,"Ejector 1";#N/A,#N/A,FALSE,"Ejector 2"}</definedName>
    <definedName name="cu">{#N/A,#N/A,FALSE,"kal_iç_ihz";#N/A,#N/A,FALSE,"kal_iç_er";#N/A,#N/A,FALSE,"kal_iç_tut"}</definedName>
    <definedName name="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sdasd">{#N/A,#N/A,FALSE,"ihz. icmal";#N/A,#N/A,FALSE,"avans";#N/A,#N/A,FALSE,"mal_FF_icm";#N/A,#N/A,FALSE,"fat_ihz";#N/A,#N/A,FALSE,"söz_fiy_fark";#N/A,#N/A,FALSE,"kap2"}</definedName>
    <definedName name="dasf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CBDFHF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d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ddd">{"terfi1icmal",#N/A,FALSE,"tericm";"terfi2icmal",#N/A,FALSE,"tericm";"terfi3icmal",#N/A,FALSE,"tericm"}</definedName>
    <definedName name="DDD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ddd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DDGDFGDFG">{#VALUE!,#N/A,FALSE,0;#N/A,#N/A,FALSE,0;#N/A,#N/A,FALSE,0;#N/A,#N/A,FALSE,0;#N/A,#N/A,FALSE,0;#N/A,#N/A,FALSE,0;#N/A,#N/A,FALSE,0;#N/A,#N/A,FALSE,0;#N/A,#N/A,FALSE,0;#N/A,#N/A,FALSE,0;#N/A,#N/A,FALSE,0;#N/A,#N/A,FALSE,0}</definedName>
    <definedName name="deee">{#N/A,#N/A,FALSE,"ihz. icmal";#N/A,#N/A,FALSE,"avans";#N/A,#N/A,FALSE,"mal_FF_icm";#N/A,#N/A,FALSE,"fat_ihz";#N/A,#N/A,FALSE,"söz_fiy_fark";#N/A,#N/A,FALSE,"kap2"}</definedName>
    <definedName name="dfdf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ds">{#VALUE!,#N/A,FALSE,0;#N/A,#N/A,FALSE,0;#N/A,#N/A,FALSE,0;#N/A,#N/A,FALSE,0;#N/A,#N/A,FALSE,0;#N/A,#N/A,FALSE,0;#N/A,#N/A,FALSE,0;#N/A,#N/A,FALSE,0}</definedName>
    <definedName name="dfdsf">{#VALUE!,#N/A,FALSE,0;#N/A,#N/A,FALSE,0;#N/A,#N/A,FALSE,0;#N/A,#N/A,FALSE,0;#N/A,#N/A,FALSE,0;#N/A,#N/A,FALSE,0;#N/A,#N/A,FALSE,0;#N/A,#N/A,FALSE,0;#N/A,#N/A,FALSE,0;#N/A,#N/A,FALSE,0;#N/A,#N/A,FALSE,0;#N/A,#N/A,FALSE,0}</definedName>
    <definedName name="DFF">{#N/A,#N/A,FALSE,"kal_iç_ihz";#N/A,#N/A,FALSE,"kal_iç_er";#N/A,#N/A,FALSE,"kal_iç_tut"}</definedName>
    <definedName name="dffe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ff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dfgasg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df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fsdfsdf">{#VALUE!,#N/A,FALSE,0;#N/A,#N/A,FALSE,0;#N/A,#N/A,FALSE,0;#N/A,#N/A,FALSE,0;#N/A,#N/A,FALSE,0;#N/A,#N/A,FALSE,0;#N/A,#N/A,FALSE,0}</definedName>
    <definedName name="dgfd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sd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oncaste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oncaster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ren">{"suhaznesi1fiyat",#N/A,FALSE,"shfiyat";"suhaznesi2fiyat",#N/A,FALSE,"shfiyat"}</definedName>
    <definedName name="dsadas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sds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SDSD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dsfsdfdf">{#VALUE!,#N/A,TRUE,0;#N/A,#N/A,TRUE,0;#N/A,#N/A,TRUE,0;#N/A,#N/A,TRUE,0;#N/A,#N/A,TRUE,0;#N/A,#N/A,TRUE,0;#N/A,#N/A,TRUE,0}</definedName>
    <definedName name="dsfsdfs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u">{#N/A,#N/A,FALSE,"maff_h1";#N/A,#N/A,FALSE,"maff_h2";#N/A,#N/A,FALSE,"maff_h3";#N/A,#N/A,FALSE,"maff_h4";#N/A,#N/A,FALSE,"maff_h5";#N/A,#N/A,FALSE,"maff_h6";#N/A,#N/A,FALSE,"maff_h7"}</definedName>
    <definedName name="dvbg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vfasdf">{#N/A,#N/A,FALSE,"TELEFON"}</definedName>
    <definedName name="é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ea">{#VALUE!,#N/A,FALSE,0;#N/A,#N/A,FALSE,0;#N/A,#N/A,FALSE,0;#N/A,#N/A,FALSE,0;#N/A,#N/A,FALSE,0;#N/A,#N/A,FALSE,0;#N/A,#N/A,FALSE,0;#N/A,#N/A,FALSE,0;#N/A,#N/A,FALSE,0;#N/A,#N/A,FALSE,0;#N/A,#N/A,FALSE,0;#N/A,#N/A,FALSE,0}</definedName>
    <definedName name="eai">{#N/A,#N/A,FALSE,"kal_iç_ihz";#N/A,#N/A,FALSE,"kal_iç_er";#N/A,#N/A,FALSE,"kal_iç_tut"}</definedName>
    <definedName name="eatüa">{#VALUE!,#N/A,FALSE,0;#N/A,#N/A,FALSE,0;#N/A,#N/A,FALSE,0;#N/A,#N/A,FALSE,0}</definedName>
    <definedName name="eaüaü.l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D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edcvfr">{"mekanik1fiyat",#N/A,FALSE,"mktfiyat";"mekanik2fiyat",#N/A,FALSE,"mktfiyat"}</definedName>
    <definedName name="edcxsw">{"elektrik1fiyat",#N/A,FALSE,"elcfiyat";"elektrik2fiyat",#N/A,FALSE,"elcfiyat";"elektrik3fiyat",#N/A,FALSE,"elcfiyat"}</definedName>
    <definedName name="edf">{#N/A,#N/A,FALSE,"ihz. icmal";#N/A,#N/A,FALSE,"avans";#N/A,#N/A,FALSE,"mal_FF_icm";#N/A,#N/A,FALSE,"fat_ihz";#N/A,#N/A,FALSE,"söz_fiy_fark";#N/A,#N/A,FALSE,"kap2"}</definedName>
    <definedName name="edsc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e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eeeee">{"'Sheet1'!$A$1:$X$25"}</definedName>
    <definedName name="eefedf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le">{"'Break down'!$A$4"}</definedName>
    <definedName name="Eltes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emir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EP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erer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erfer">{"elektrik1fiyat",#N/A,FALSE,"elcfiyat";"elektrik2fiyat",#N/A,FALSE,"elcfiyat";"elektrik3fiyat",#N/A,FALSE,"elcfiyat"}</definedName>
    <definedName name="erw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rwerwere">{#VALUE!,#N/A,FALSE,0;#N/A,#N/A,FALSE,0;#N/A,#N/A,FALSE,0;#N/A,#N/A,FALSE,0;#N/A,#N/A,FALSE,0}</definedName>
    <definedName name="estimateb">{#N/A,#N/A,TRUE,"Cover";#N/A,#N/A,TRUE,"Conts";#N/A,#N/A,TRUE,"VOS";#N/A,#N/A,TRUE,"Warrington";#N/A,#N/A,TRUE,"Widnes"}</definedName>
    <definedName name="ewew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ewewew">{#VALUE!,#N/A,FALSE,0;#N/A,#N/A,FALSE,0;#N/A,#N/A,FALSE,0;#N/A,#N/A,FALSE,0;#N/A,#N/A,FALSE,0;#N/A,#N/A,FALSE,0;#N/A,#N/A,FALSE,0;#N/A,#N/A,FALSE,0;#N/A,#N/A,FALSE,0;#N/A,#N/A,FALSE,0;#N/A,#N/A,FALSE,0;#N/A,#N/A,FALSE,0}</definedName>
    <definedName name="EWRWER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ewrwerq">{#VALUE!,#N/A,TRUE,0;#N/A,#N/A,TRUE,0;#N/A,#N/A,TRUE,0;#N/A,#N/A,TRUE,0;#N/A,#N/A,TRUE,0;#N/A,#N/A,TRUE,0;#N/A,#N/A,TRUE,0}</definedName>
    <definedName name="ewww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aerrsegersg">{"trafo1fiyat",#N/A,FALSE,"trafofiyat"}</definedName>
    <definedName name="Farling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ddfdfd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fd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ffffff">{#VALUE!,#N/A,FALSE,0;#N/A,#N/A,FALSE,0;#N/A,#N/A,FALSE,0;#N/A,#N/A,FALSE,0;#N/A,#N/A,FALSE,0;#N/A,#N/A,FALSE,0;#N/A,#N/A,FALSE,0;#N/A,#N/A,FALSE,0}</definedName>
    <definedName name="fg">{#N/A,#N/A,TRUE,"Cover";#N/A,#N/A,TRUE,"Conts";#N/A,#N/A,TRUE,"VOS";#N/A,#N/A,TRUE,"Warrington";#N/A,#N/A,TRUE,"Widnes"}</definedName>
    <definedName name="fgd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g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fg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fgh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vgvb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fgy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ngfn">{"taşkınsuyu1icmal",#N/A,FALSE,"tsicm";"taşkınsuyu2icmal",#N/A,FALSE,"tsicm"}</definedName>
    <definedName name="Forest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oresthil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ransızca">{#N/A,#N/A,FALSE,"Ejector 1";#N/A,#N/A,FALSE,"Ejector 2"}</definedName>
    <definedName name="fre">{#N/A,#N/A,TRUE,"Cover";#N/A,#N/A,TRUE,"Conts";#N/A,#N/A,TRUE,"VOS";#N/A,#N/A,TRUE,"Warrington";#N/A,#N/A,TRUE,"Widnes"}</definedName>
    <definedName name="fvcasd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ğ">{"çewre1icmal",#N/A,FALSE,"çticm";"çewre2icmal",#N/A,FALSE,"çticm"}</definedName>
    <definedName name="G2G2G">{#N/A,#N/A,FALSE,"TELEFON"}</definedName>
    <definedName name="gb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gdsf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gfdgfd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fgfgfg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g">[1]TESİSAT!#REF!,[1]TESİSAT!#REF!</definedName>
    <definedName name="gğıieau">{#VALUE!,#N/A,FALSE,0;#N/A,#N/A,FALSE,0;#N/A,#N/A,FALSE,0;#N/A,#N/A,FALSE,0;#N/A,#N/A,FALSE,0;#N/A,#N/A,FALSE,0;#N/A,#N/A,FALSE,0;#N/A,#N/A,FALSE,0;#N/A,#N/A,FALSE,0;#N/A,#N/A,FALSE,0}</definedName>
    <definedName name="g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fghfgh">{#VALUE!,#N/A,FALSE,0;#N/A,#N/A,FALSE,0;#N/A,#N/A,FALSE,0;#N/A,#N/A,FALSE,0;#N/A,#N/A,FALSE,0;#N/A,#N/A,FALSE,0;#N/A,#N/A,FALSE,0;#N/A,#N/A,FALSE,0}</definedName>
    <definedName name="GHGFHGFH">{#VALUE!,#N/A,FALSE,0;#N/A,#N/A,FALSE,0;#N/A,#N/A,FALSE,0;#N/A,#N/A,FALSE,0;#N/A,#N/A,FALSE,0;#N/A,#N/A,FALSE,0;#N/A,#N/A,FALSE,0;#N/A,#N/A,FALSE,0;#N/A,#N/A,FALSE,0;#N/A,#N/A,FALSE,0}</definedName>
    <definedName name="ghgg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ngfn">{"suhaznesi1icmal",#N/A,FALSE,"shicm";"suhaznesi2icmal",#N/A,FALSE,"shicm";"suhaznesi3icmal",#N/A,FALSE,"shicm"}</definedName>
    <definedName name="ghyt">{#N/A,#N/A,FALSE,"SUBS";#N/A,#N/A,FALSE,"SUPERS";#N/A,#N/A,FALSE,"FINISHES";#N/A,#N/A,FALSE,"FITTINGS";#N/A,#N/A,FALSE,"SERVICES";#N/A,#N/A,FALSE,"SITEWORKS"}</definedName>
    <definedName name="ğı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gk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mo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regr">{#N/A,#N/A,FALSE,"SUMMARY 4a";#N/A,#N/A,FALSE,"GBA 4b";#N/A,#N/A,FALSE,"TENANT 4c";#N/A,#N/A,FALSE,"BUDGET DETAIL";#N/A,#N/A,FALSE,"PRO FORMA"}</definedName>
    <definedName name="GRWG">{#N/A,#N/A,FALSE,"SUMMARY 4a";#N/A,#N/A,FALSE,"GBA 4b";#N/A,#N/A,FALSE,"TENANT 4c";#N/A,#N/A,FALSE,"BUDGET DETAIL";#N/A,#N/A,FALSE,"PRO FORMA"}</definedName>
    <definedName name="ğşç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gsdgsg">{#N/A,#N/A,FALSE,"TELEFON"}</definedName>
    <definedName name="ğüğopğp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wag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han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harlow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rpend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VUZ">{"'KABA MALZEME'!$B$5:$G$101","'KABA MALZEME'!$B$5:$G$101"}</definedName>
    <definedName name="Haye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hfgh">{#VALUE!,#N/A,FALSE,0;#N/A,#N/A,FALSE,0;#N/A,#N/A,FALSE,0;#N/A,#N/A,FALSE,0;#N/A,#N/A,FALSE,0;#N/A,#N/A,FALSE,0;#N/A,#N/A,FALSE,0;#N/A,#N/A,FALSE,0;#N/A,#N/A,FALSE,0;#N/A,#N/A,FALSE,0;#N/A,#N/A,FALSE,0;#N/A,#N/A,FALSE,0}</definedName>
    <definedName name="hh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hi">{#N/A,#N/A,FALSE,"parsel_atıksu_icmal";#N/A,#N/A,FALSE,"parsel_atıksu 236";#N/A,#N/A,FALSE,"parsel_atıksu 238";#N/A,#N/A,FALSE,"parsel_atıksu 244";#N/A,#N/A,FALSE,"parsel_atıksu 245";#N/A,#N/A,FALSE,"parsel_atıksu 246"}</definedName>
    <definedName name="hilm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hj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HJGHJFG">{#VALUE!,#N/A,FALSE,0;#N/A,#N/A,FALSE,0;#N/A,#N/A,FALSE,0;#N/A,#N/A,FALSE,0;#N/A,#N/A,FALSE,0;#N/A,#N/A,FALSE,0;#N/A,#N/A,FALSE,0;#N/A,#N/A,FALSE,0;#N/A,#N/A,FALSE,0;#N/A,#N/A,FALSE,0;#N/A,#N/A,FALSE,0;#N/A,#N/A,FALSE,0}</definedName>
    <definedName name="HJGHJHJ">{#VALUE!,#N/A,TRUE,0;#N/A,#N/A,TRUE,0;#N/A,#N/A,TRUE,0;#N/A,#N/A,TRUE,0;#N/A,#N/A,TRUE,0;#N/A,#N/A,TRUE,0;#N/A,#N/A,TRUE,0}</definedName>
    <definedName name="hjhjjhk">{#VALUE!,#N/A,FALSE,0;#N/A,#N/A,FALSE,0;#N/A,#N/A,FALSE,0;#N/A,#N/A,FALSE,0;#N/A,#N/A,FALSE,0;#N/A,#N/A,FALSE,0;#N/A,#N/A,FALSE,0;#N/A,#N/A,FALSE,0;#N/A,#N/A,FALSE,0;#N/A,#N/A,FALSE,0;#N/A,#N/A,FALSE,0;#N/A,#N/A,FALSE,0}</definedName>
    <definedName name="hjuu">{#N/A,#N/A,FALSE,"kal_iç_ihz";#N/A,#N/A,FALSE,"kal_iç_er";#N/A,#N/A,FALSE,"kal_iç_tut"}</definedName>
    <definedName name="hkjhkj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HÖ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Hors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TML_CodePage">9</definedName>
    <definedName name="HTML_Control">{"'Break down'!$A$4"}</definedName>
    <definedName name="HTML_Control1">{"'Sheet1'!$A$1:$X$25"}</definedName>
    <definedName name="HTML_Description">""</definedName>
    <definedName name="HTML_Email">""</definedName>
    <definedName name="HTML_Header">"Break down"</definedName>
    <definedName name="HTML_LastUpdate">"6/7/98"</definedName>
    <definedName name="HTML_LineAfter">0</definedName>
    <definedName name="HTML_LineBefore">0</definedName>
    <definedName name="HTML_Name">"PAUL MATHEW"</definedName>
    <definedName name="HTML_OBDlg2">1</definedName>
    <definedName name="HTML_OBDlg4">1</definedName>
    <definedName name="HTML_OS">0</definedName>
    <definedName name="HTML_PathFile">"C:\WINDOWS\MSAPPS\MyHTML.htm"</definedName>
    <definedName name="HTML_Title">"Break_down"</definedName>
    <definedName name="hy">{"trafo1icmal",#N/A,FALSE,"trafoicmal";"trafo2icmal",#N/A,FALSE,"trafoicmal"}</definedName>
    <definedName name="Hyp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ı_0">{"taşkınsuyu1fiyat",#N/A,FALSE,"tsfiyat"}</definedName>
    <definedName name="iCMAL">{"'KABA MALZEME'!$B$5:$G$101","'KABA MALZEME'!$B$5:$G$101"}</definedName>
    <definedName name="ieatkakieai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eaueai">{#N/A,#N/A,FALSE,"kal_iç_ihz";#N/A,#N/A,FALSE,"kal_iç_er";#N/A,#N/A,FALSE,"kal_iç_tut"}</definedName>
    <definedName name="ieaüieaüü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iğ">{#N/A,#N/A,FALSE,"avans";#N/A,#N/A,FALSE,"teminat_mektubu";#N/A,#N/A,FALSE,"ihz. icmal";#N/A,#N/A,FALSE,"söz_fiy_fark";#N/A,#N/A,FALSE,"kap2";#N/A,#N/A,FALSE,"mal_FF_icm";#N/A,#N/A,FALSE,"kap1"}</definedName>
    <definedName name="ih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iii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iiii">[1]TESİSAT!#REF!,[1]TESİSAT!#REF!</definedName>
    <definedName name="İIPŞYK">{"'Cash Requirements 5F '!$A$1:$AC$48"}</definedName>
    <definedName name="ııuu">{#N/A,#N/A,FALSE,"kal_iç_ihz";#N/A,#N/A,FALSE,"kal_iç_er";#N/A,#N/A,FALSE,"kal_iç_tut"}</definedName>
    <definedName name="ıjn">{"taşkınsuyu1icmal",#N/A,FALSE,"tsicm";"taşkınsuyu2icmal",#N/A,FALSE,"tsicm"}</definedName>
    <definedName name="ıkö">{"trafo1fiyat",#N/A,FALSE,"trafofiyat"}</definedName>
    <definedName name="İMTA">{#N/A,#N/A,FALSE,"parsel_atıksu_icmal";#N/A,#N/A,FALSE,"parsel_atıksu 236";#N/A,#N/A,FALSE,"parsel_atıksu 238";#N/A,#N/A,FALSE,"parsel_atıksu 244";#N/A,#N/A,FALSE,"parsel_atıksu 245";#N/A,#N/A,FALSE,"parsel_atıksu 246"}</definedName>
    <definedName name="İNCE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inv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ıolıkjh">{"trafo1icmal",#N/A,FALSE,"trafoicmal";"trafo2icmal",#N/A,FALSE,"trafoicmal"}</definedName>
    <definedName name="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OPIOPOPO">{#VALUE!,#N/A,FALSE,0;#N/A,#N/A,FALSE,0;#N/A,#N/A,FALSE,0;#N/A,#N/A,FALSE,0;#N/A,#N/A,FALSE,0;#N/A,#N/A,FALSE,0;#N/A,#N/A,FALSE,0}</definedName>
    <definedName name="IQ_ADDIN">"AUTO"</definedName>
    <definedName name="işçilik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">{"çewre1icmal",#N/A,FALSE,"çticm";"çewre2icmal",#N/A,FALSE,"çticm"}</definedName>
    <definedName name="ıuıı">{#N/A,#N/A,FALSE,"müş_iç_ihz";#N/A,#N/A,FALSE,"müş_iç_er";#N/A,#N/A,FALSE,"müş_iç_tut"}</definedName>
    <definedName name="ıuıuı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ıu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uı">{#N/A,#N/A,FALSE,"elk_iç_er";#N/A,#N/A,FALSE,"elk_iç_tut";#N/A,#N/A,FALSE,"elk_iç_ihz"}</definedName>
    <definedName name="ıuuuıuı">{#N/A,#N/A,FALSE,"sıh_iç_ihz";#N/A,#N/A,FALSE,"sıh_iç_er";#N/A,#N/A,FALSE,"sıh_iç_tut"}</definedName>
    <definedName name="ıuuy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UUYUIUIUY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uuyy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ıu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yy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yyuı">{#N/A,#N/A,FALSE,"kal_iç_ihz";#N/A,#N/A,FALSE,"kal_iç_er";#N/A,#N/A,FALSE,"kal_iç_tut"}</definedName>
    <definedName name="ıyıı">{#N/A,#N/A,FALSE,"elk_iç_er";#N/A,#N/A,FALSE,"elk_iç_tut";#N/A,#N/A,FALSE,"elk_iç_ihz"}</definedName>
    <definedName name="ıytyuty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yuuo">{#N/A,#N/A,FALSE,"elk_iç_er";#N/A,#N/A,FALSE,"elk_iç_tut";#N/A,#N/A,FALSE,"elk_iç_ihz"}</definedName>
    <definedName name="ıy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yyuo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h">{#N/A,#N/A,FALSE,"Расчет вспомогательных"}</definedName>
    <definedName name="j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jjj">{#N/A,#N/A,FALSE,"müş_iç_ihz";#N/A,#N/A,FALSE,"müş_iç_er";#N/A,#N/A,FALSE,"müş_iç_tut"}</definedName>
    <definedName name="jjjjjj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JK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K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jkhjkhkj">{#VALUE!,#N/A,FALSE,0;#N/A,#N/A,FALSE,0;#N/A,#N/A,FALSE,0;#N/A,#N/A,FALSE,0;#N/A,#N/A,FALSE,0;#N/A,#N/A,FALSE,0;#N/A,#N/A,FALSE,0}</definedName>
    <definedName name="JKLKJLJK">{#VALUE!,#N/A,FALSE,0;#N/A,#N/A,FALSE,0;#N/A,#N/A,FALSE,0;#N/A,#N/A,FALSE,0;#N/A,#N/A,FALSE,0;#N/A,#N/A,FALSE,0;#N/A,#N/A,FALSE,0;#N/A,#N/A,FALSE,0;#N/A,#N/A,FALSE,0;#N/A,#N/A,FALSE,0;#N/A,#N/A,FALSE,0;#N/A,#N/A,FALSE,0}</definedName>
    <definedName name="john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u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uuu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KALIP2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K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kay">{#N/A,#N/A,FALSE,"kal_iç_ihz";#N/A,#N/A,FALSE,"kal_iç_er";#N/A,#N/A,FALSE,"kal_iç_tut"}</definedName>
    <definedName name="kBNT">{"'РП (2)'!$A$5:$S$150"}</definedName>
    <definedName name="Kei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empshott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FG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kı_0">{"mekanik1fiyat",#N/A,FALSE,"mktfiyat";"mekanik2fiyat",#N/A,FALSE,"mktfiyat"}</definedName>
    <definedName name="kjhkhjkhjkjk">{#VALUE!,#N/A,FALSE,0;#N/A,#N/A,FALSE,0;#N/A,#N/A,FALSE,0;#N/A,#N/A,FALSE,0;#N/A,#N/A,FALSE,0;#N/A,#N/A,FALSE,0;#N/A,#N/A,FALSE,0;#N/A,#N/A,FALSE,0}</definedName>
    <definedName name="kjhkj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KLJH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kk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kck">{#VALUE!,#N/A,TRUE,0;#N/A,#N/A,TRUE,0;#N/A,#N/A,TRUE,0;#N/A,#N/A,TRUE,0;#N/A,#N/A,TRUE,0;#N/A,#N/A,TRUE,0;#N/A,#N/A,TRUE,0}</definedName>
    <definedName name="kkkj">{#VALUE!,#N/A,FALSE,0;#N/A,#N/A,FALSE,0;#N/A,#N/A,FALSE,0;#N/A,#N/A,FALSE,0;#N/A,#N/A,FALSE,0;#N/A,#N/A,FALSE,0;#N/A,#N/A,FALSE,0;#N/A,#N/A,FALSE,0;#N/A,#N/A,FALSE,0;#N/A,#N/A,FALSE,0;#N/A,#N/A,FALSE,0;#N/A,#N/A,FALSE,0}</definedName>
    <definedName name="kkkk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KKKKKKKK">{#VALUE!,#N/A,TRUE,0;#N/A,#N/A,TRUE,0;#N/A,#N/A,TRUE,0;#N/A,#N/A,TRUE,0;#N/A,#N/A,TRUE,0;#N/A,#N/A,TRUE,0;#N/A,#N/A,TRUE,0}</definedName>
    <definedName name="klhjkjkkgj">{#VALUE!,#N/A,FALSE,0;#N/A,#N/A,FALSE,0;#N/A,#N/A,FALSE,0;#N/A,#N/A,FALSE,0;#N/A,#N/A,FALSE,0;#N/A,#N/A,FALSE,0;#N/A,#N/A,FALSE,0;#N/A,#N/A,FALSE,0;#N/A,#N/A,FALSE,0;#N/A,#N/A,FALSE,0;#N/A,#N/A,FALSE,0;#N/A,#N/A,FALSE,0}</definedName>
    <definedName name="klinlan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uıkuk">{#VALUE!,#N/A,TRUE,0;#N/A,#N/A,TRUE,0;#N/A,#N/A,TRUE,0;#N/A,#N/A,TRUE,0;#N/A,#N/A,TRUE,0;#N/A,#N/A,TRUE,0;#N/A,#N/A,TRUE,0}</definedName>
    <definedName name="kukuk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kyd.Dim.01.">"currency"</definedName>
    <definedName name="kyd.Dim.02.">"currency"</definedName>
    <definedName name="kyd.ElementType.01.">3</definedName>
    <definedName name="kyd.ElementType.02.">3</definedName>
    <definedName name="kyd.MemoSortHide.">0</definedName>
    <definedName name="kyd.NumLevels.01.">999</definedName>
    <definedName name="kyd.NumLevels.02.">999</definedName>
    <definedName name="kyd.ParentName.01.">"AUD"</definedName>
    <definedName name="kyd.ParentName.02.">"AUD"</definedName>
    <definedName name="kyd.PreScreenData.">0</definedName>
    <definedName name="kyd.PrintMemo.">0</definedName>
    <definedName name="kyd.PrintParent.01.">1</definedName>
    <definedName name="kyd.PrintParent.02.">1</definedName>
    <definedName name="kyd.PrintStdWhen.">3</definedName>
    <definedName name="kyd.SaveAsFile.">0</definedName>
    <definedName name="kyd.SaveMemo.">0</definedName>
    <definedName name="kyd.SelectString.01.">"*"</definedName>
    <definedName name="kyd.SelectString.02.">"*"</definedName>
    <definedName name="kyd.StdSortHide.">0</definedName>
    <definedName name="kyd.StopRow.">16384</definedName>
    <definedName name="kyd.WriteMemWhenOptn.">3</definedName>
    <definedName name="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LG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l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ıljkghjghj">{#VALUE!,#N/A,FALSE,0;#N/A,#N/A,FALSE,0;#N/A,#N/A,FALSE,0;#N/A,#N/A,FALSE,0;#N/A,#N/A,FALSE,0;#N/A,#N/A,FALSE,0;#N/A,#N/A,FALSE,0;#N/A,#N/A,FALSE,0}</definedName>
    <definedName name="limcount">1</definedName>
    <definedName name="Liphook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K">{"suhaznesi1fiyat",#N/A,FALSE,"shfiyat";"suhaznesi2fiyat",#N/A,FALSE,"shfiyat"}</definedName>
    <definedName name="lkjljkljkl">{#VALUE!,#N/A,TRUE,0;#N/A,#N/A,TRUE,0;#N/A,#N/A,TRUE,0;#N/A,#N/A,TRUE,0;#N/A,#N/A,TRUE,0;#N/A,#N/A,TRUE,0;#N/A,#N/A,TRUE,0}</definedName>
    <definedName name="lkkkk">{#N/A,#N/A,FALSE,"müş_iç_ihz";#N/A,#N/A,FALSE,"müş_iç_er";#N/A,#N/A,FALSE,"müş_iç_tut"}</definedName>
    <definedName name="LK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l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lllll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LNKJLKM">{#N/A,#N/A,FALSE,"kal_iç_ihz";#N/A,#N/A,FALSE,"kal_iç_er";#N/A,#N/A,FALSE,"kal_iç_tut"}</definedName>
    <definedName name="lo">{"çewre1icmal",#N/A,FALSE,"çticm";"çewre2icmal",#N/A,FALSE,"çticm"}</definedName>
    <definedName name="Lords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AL.F.F.HESAP2">{#N/A,#N/A,FALSE,"ihz. icmal";#N/A,#N/A,FALSE,"avans";#N/A,#N/A,FALSE,"mal_FF_icm";#N/A,#N/A,FALSE,"fat_ihz";#N/A,#N/A,FALSE,"söz_fiy_fark";#N/A,#N/A,FALSE,"kap2"}</definedName>
    <definedName name="MAL.F.F.HESAP3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MAL.F.F3">{#N/A,#N/A,FALSE,"ihz. icmal";#N/A,#N/A,FALSE,"avans";#N/A,#N/A,FALSE,"mal_FF_icm";#N/A,#N/A,FALSE,"fat_ihz";#N/A,#N/A,FALSE,"söz_fiy_fark";#N/A,#N/A,FALSE,"kap2"}</definedName>
    <definedName name="MAL.F.F4">{#N/A,#N/A,FALSE,"ihz. icmal";#N/A,#N/A,FALSE,"avans";#N/A,#N/A,FALSE,"mal_FF_icm";#N/A,#N/A,FALSE,"fat_ihz";#N/A,#N/A,FALSE,"söz_fiy_fark";#N/A,#N/A,FALSE,"kap2"}</definedName>
    <definedName name="MCL_sheet_inc">{"'Sheet1'!$A$1:$X$25"}</definedName>
    <definedName name="ME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Mere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ETRAJ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metrajlar">{#N/A,#N/A,FALSE,"TELEFON"}</definedName>
    <definedName name="mm">{#N/A,#N/A,FALSE,"maff_h1";#N/A,#N/A,FALSE,"maff_h2";#N/A,#N/A,FALSE,"maff_h3";#N/A,#N/A,FALSE,"maff_h4";#N/A,#N/A,FALSE,"maff_h5";#N/A,#N/A,FALSE,"maff_h6";#N/A,#N/A,FALSE,"maff_h7"}</definedName>
    <definedName name="mmm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MÖMMMMM">{#VALUE!,#N/A,FALSE,0;#N/A,#N/A,FALSE,0;#N/A,#N/A,FALSE,0;#N/A,#N/A,FALSE,0;#N/A,#N/A,FALSE,0;#N/A,#N/A,FALSE,0;#N/A,#N/A,FALSE,0;#N/A,#N/A,FALSE,0;#N/A,#N/A,FALSE,0;#N/A,#N/A,FALSE,0;#N/A,#N/A,FALSE,0;#N/A,#N/A,FALSE,0}</definedName>
    <definedName name="MR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eels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ytgbfr">{"çewre1fiyat",#N/A,FALSE,"çtfiyat";"çewre2fiyat",#N/A,FALSE,"çtfiyat"}</definedName>
    <definedName name="Nİ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n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nn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nogmaal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North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rnr1">{"'KABA MALZEME'!$B$5:$G$101","'KABA MALZEME'!$B$5:$G$101"}</definedName>
    <definedName name="nrnr2">{"'KABA MALZEME'!$B$5:$G$101","'KABA MALZEME'!$B$5:$G$101"}</definedName>
    <definedName name="nrnr6">{"'KABA MALZEME'!$B$5:$G$101","'KABA MALZEME'!$B$5:$G$101"}</definedName>
    <definedName name="nrnr7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NVBNBNVBN">{#VALUE!,#N/A,FALSE,0;#N/A,#N/A,FALSE,0;#N/A,#N/A,FALSE,0;#N/A,#N/A,FALSE,0;#N/A,#N/A,FALSE,0;#N/A,#N/A,FALSE,0;#N/A,#N/A,FALSE,0;#N/A,#N/A,FALSE,0;#N/A,#N/A,FALSE,0;#N/A,#N/A,FALSE,0;#N/A,#N/A,FALSE,0;#N/A,#N/A,FALSE,0}</definedName>
    <definedName name="ö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öççç">{#N/A,#N/A,FALSE,"kal_iç_ihz";#N/A,#N/A,FALSE,"kal_iç_er";#N/A,#N/A,FALSE,"kal_iç_tut"}</definedName>
    <definedName name="oı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okm">{"suhaznesi1icmal",#N/A,FALSE,"shicm";"suhaznesi2icmal",#N/A,FALSE,"shicm";"suhaznesi3icmal",#N/A,FALSE,"shicm"}</definedName>
    <definedName name="Oktober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olç">{"çewre1icmal",#N/A,FALSE,"çticm";"çewre2icmal",#N/A,FALSE,"çticm"}</definedName>
    <definedName name="oo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ööö">{#N/A,#N/A,FALSE,"12.21";#N/A,#N/A,FALSE,"12.10";#N/A,#N/A,FALSE,"3";#N/A,#N/A,FALSE,"2";#N/A,#N/A,FALSE,"1"}</definedName>
    <definedName name="OSM">{#N/A,#N/A,FALSE,"TELEFON"}</definedName>
    <definedName name="Osmas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öz">{#N/A,#N/A,FALSE,"12.10";#N/A,#N/A,FALSE,"12.11";#N/A,#N/A,FALSE,"12.12";#N/A,#N/A,FALSE,"12.21";#N/A,#N/A,FALSE,"12.22";#N/A,#N/A,FALSE,"12.23";#N/A,#N/A,FALSE,"12.24";#N/A,#N/A,FALSE,"12.25";#N/A,#N/A,FALSE,"12.26"}</definedName>
    <definedName name="ÖZGÜL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paratonersiz">{#N/A,#N/A,FALSE,"kal_iç_ihz";#N/A,#N/A,FALSE,"kal_iç_er";#N/A,#N/A,FALSE,"kal_iç_tut"}</definedName>
    <definedName name="pc">{#N/A,#N/A,FALSE,"elk_iç_er";#N/A,#N/A,FALSE,"elk_iç_tut";#N/A,#N/A,FALSE,"elk_iç_ihz"}</definedName>
    <definedName name="pğ">{"elektrik1fiyat",#N/A,FALSE,"elcfiyat";"elektrik2fiyat",#N/A,FALSE,"elcfiyat";"elektrik3fiyat",#N/A,FALSE,"elcfiyat"}</definedName>
    <definedName name="pln">{"'РП (2)'!$A$5:$S$150"}</definedName>
    <definedName name="plö">{"mekanik1icmal",#N/A,FALSE,"mkticm";"mekanik2icmal",#N/A,FALSE,"mkticm";"mekanik3icmal",#N/A,FALSE,"mkticm"}</definedName>
    <definedName name="PO">{#N/A,#N/A,FALSE,"Ejector 1";#N/A,#N/A,FALSE,"Ejector 2"}</definedName>
    <definedName name="pogin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oıutyrera">{"taşkınsuyu1fiyat",#N/A,FALSE,"tsfiyat"}</definedName>
    <definedName name="PP6FIRE_DEC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Pr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print_out">{#N/A,#N/A,FALSE,"Broker Sheet";#N/A,#N/A,FALSE,"Exec.Summary";#N/A,#N/A,FALSE,"Argus Cash Flow";#N/A,#N/A,FALSE,"SPF";#N/A,#N/A,FALSE,"RentRoll"}</definedName>
    <definedName name="pş.">{"elektrik1icmal",#N/A,FALSE,"elcicmal";"elektrik2icmal",#N/A,FALSE,"elcicmal";"elektrik3icmal",#N/A,FALSE,"elcicmal";"elektrik4icmal",#N/A,FALSE,"elcicmal";"elektrik5icmal",#N/A,FALSE,"elcicmal";"elektrik6icmal",#N/A,FALSE,"elcicmal"}</definedName>
    <definedName name="P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UB_UserID">"MAYERX"</definedName>
    <definedName name="qa">{#N/A,#N/A,FALSE,"kal_iç_ihz";#N/A,#N/A,FALSE,"kal_iç_er";#N/A,#N/A,FALSE,"kal_iç_tut"}</definedName>
    <definedName name="qazxssw">{"isalehattı1fiyat",#N/A,FALSE,"ihfiyat";"isalehattı2fiyat",#N/A,FALSE,"ihfiyat";"isalehattı3fiyat",#N/A,FALSE,"ihfiyat";"isalehattı4fiyat",#N/A,FALSE,"ihfiyat";"isalehattı5fiyat",#N/A,FALSE,"ihfiyat"}</definedName>
    <definedName name="qegqrg">{#N/A,#N/A,FALSE,"SUMMARY 4a";#N/A,#N/A,FALSE,"GBA 4b";#N/A,#N/A,FALSE,"TENANT 4c";#N/A,#N/A,FALSE,"BUDGET DETAIL";#N/A,#N/A,FALSE,"PRO FORMA"}</definedName>
    <definedName name="qgqg">{#N/A,#N/A,FALSE,"Leasing 6A"}</definedName>
    <definedName name="qqq">{"Output-3Column",#N/A,FALSE,"Output"}</definedName>
    <definedName name="qqqqqq">{"Output-BaseYear",#N/A,FALSE,"Output"}</definedName>
    <definedName name="Q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qw">{#N/A,#N/A,TRUE,"Cover";#N/A,#N/A,TRUE,"Conts";#N/A,#N/A,TRUE,"VOS";#N/A,#N/A,TRUE,"Warrington";#N/A,#N/A,TRUE,"Widnes"}</definedName>
    <definedName name="qwerty">{"'РП (2)'!$A$5:$S$150"}</definedName>
    <definedName name="qwqw">{#VALUE!,#N/A,FALSE,0;#N/A,#N/A,FALSE,0;#N/A,#N/A,FALSE,0;#N/A,#N/A,FALSE,0;#N/A,#N/A,FALSE,0;#N/A,#N/A,FALSE,0;#N/A,#N/A,FALSE,0;#N/A,#N/A,FALSE,0;#N/A,#N/A,FALSE,0;#N/A,#N/A,FALSE,0;#N/A,#N/A,FALSE,0;#N/A,#N/A,FALSE,0}</definedName>
    <definedName name="RE">{#N/A,#N/A,FALSE,"kal_iç_ihz";#N/A,#N/A,FALSE,"kal_iç_er";#N/A,#N/A,FALSE,"kal_iç_tut"}</definedName>
    <definedName name="rgq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rgrg">{"page1",#N/A,FALSE,"sheet 1";"Page2",#N/A,FALSE,"sheet 1";"page3",#N/A,FALSE,"sheet 1";"page4",#N/A,FALSE,"sheet 1"}</definedName>
    <definedName name="rgwg">{"page1",#N/A,FALSE,"sheet 1";"Page2",#N/A,FALSE,"sheet 1";"page3",#N/A,FALSE,"sheet 1";"page4",#N/A,FALSE,"sheet 1"}</definedName>
    <definedName name="Ripley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rjgbz">{"'РП (2)'!$A$5:$S$150"}</definedName>
    <definedName name="rkt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r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L2A">'[4]AOP Summary-2'!$C$2:$C$14</definedName>
    <definedName name="RL2H">'[4]AOP Summary-2'!$B$2:$B$14</definedName>
    <definedName name="RL2J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K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M">{#N/A,#N/A,FALSE,"NCS INC SCOT";#N/A,#N/A,FALSE,"NCS";#N/A,#N/A,FALSE,"74 NCS";#N/A,#N/A,FALSE,"75 NCS";#N/A,#N/A,FALSE,"76 NCS "}</definedName>
    <definedName name="RL2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L2O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nh">{#N/A,#N/A,FALSE,"kal_iç_ihz";#N/A,#N/A,FALSE,"kal_iç_er";#N/A,#N/A,FALSE,"kal_iç_tut"}</definedName>
    <definedName name="rr">{#N/A,#N/A,FALSE,"Aging Summary";#N/A,#N/A,FALSE,"Ratio Analysis";#N/A,#N/A,FALSE,"Test 120 Day Accts";#N/A,#N/A,FALSE,"Tickmarks"}</definedName>
    <definedName name="RTERTRET">{#VALUE!,#N/A,FALSE,0;#N/A,#N/A,FALSE,0;#N/A,#N/A,FALSE,0;#N/A,#N/A,FALSE,0;#N/A,#N/A,FALSE,0;#N/A,#N/A,FALSE,0;#N/A,#N/A,FALSE,0;#N/A,#N/A,FALSE,0;#N/A,#N/A,FALSE,0;#N/A,#N/A,FALSE,0;#N/A,#N/A,FALSE,0;#N/A,#N/A,FALSE,0}</definedName>
    <definedName name="RTRETRETRET">{#VALUE!,#N/A,TRUE,0;#N/A,#N/A,TRUE,0;#N/A,#N/A,TRUE,0;#N/A,#N/A,TRUE,0;#N/A,#N/A,TRUE,0;#N/A,#N/A,TRUE,0;#N/A,#N/A,TRUE,0}</definedName>
    <definedName name="RTRTER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rtre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WERTEWRWER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wgWEG">{#N/A,#N/A,FALSE,"Leasing 6A"}</definedName>
    <definedName name="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Ş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.Alacan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.HAKAN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adf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ads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dsds">{#VALUE!,#N/A,FALSE,0;#N/A,#N/A,FALSE,0;#N/A,#N/A,FALSE,0;#N/A,#N/A,FALSE,0;#N/A,#N/A,FALSE,0;#N/A,#N/A,FALSE,0;#N/A,#N/A,FALSE,0}</definedName>
    <definedName name="sadsdsd">{#VALUE!,#N/A,TRUE,0;#N/A,#N/A,TRUE,0;#N/A,#N/A,TRUE,0}</definedName>
    <definedName name="ŞAN.DIŞ.İHZ.TUT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asasasas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sd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caffolding">{"'Break down'!$A$4"}</definedName>
    <definedName name="scarce">{#N/A,#N/A,FALSE,"Summary";#N/A,#N/A,FALSE,"3TJ";#N/A,#N/A,FALSE,"3TN";#N/A,#N/A,FALSE,"3TP";#N/A,#N/A,FALSE,"3SJ";#N/A,#N/A,FALSE,"3CJ";#N/A,#N/A,FALSE,"3CN";#N/A,#N/A,FALSE,"3CP";#N/A,#N/A,FALSE,"3A"}</definedName>
    <definedName name="scascda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cds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D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DAWEZD">{"suhaznesi1fiyat",#N/A,FALSE,"shfiyat";"suhaznesi2fiyat",#N/A,FALSE,"shfiyat"}</definedName>
    <definedName name="S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sdfd">{#VALUE!,#N/A,FALSE,0;#N/A,#N/A,FALSE,0;#N/A,#N/A,FALSE,0;#N/A,#N/A,FALSE,0;#N/A,#N/A,FALSE,0}</definedName>
    <definedName name="sdfd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dfds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dfsdf">{#VALUE!,#N/A,FALSE,0;#N/A,#N/A,FALSE,0;#N/A,#N/A,FALSE,0;#N/A,#N/A,FALSE,0;#N/A,#N/A,FALSE,0;#N/A,#N/A,FALSE,0;#N/A,#N/A,FALSE,0;#N/A,#N/A,FALSE,0;#N/A,#N/A,FALSE,0;#N/A,#N/A,FALSE,0;#N/A,#N/A,FALSE,0;#N/A,#N/A,FALSE,0}</definedName>
    <definedName name="SDFSDFSDFD">{#VALUE!,#N/A,FALSE,0;#N/A,#N/A,FALSE,0;#N/A,#N/A,FALSE,0;#N/A,#N/A,FALSE,0;#N/A,#N/A,FALSE,0;#N/A,#N/A,FALSE,0;#N/A,#N/A,FALSE,0;#N/A,#N/A,FALSE,0;#N/A,#N/A,FALSE,0;#N/A,#N/A,FALSE,0;#N/A,#N/A,FALSE,0;#N/A,#N/A,FALSE,0}</definedName>
    <definedName name="sdi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dsds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e">{#N/A,#N/A,FALSE,"maff_h1";#N/A,#N/A,FALSE,"maff_h2";#N/A,#N/A,FALSE,"maff_h3";#N/A,#N/A,FALSE,"maff_h4";#N/A,#N/A,FALSE,"maff_h5";#N/A,#N/A,FALSE,"maff_h6";#N/A,#N/A,FALSE,"maff_h7"}</definedName>
    <definedName name="s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EDA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e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gdaf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sencount">1</definedName>
    <definedName name="Services2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fdg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fff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sad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GWg">{#N/A,#N/A,FALSE,"SUMMARY 4a";#N/A,#N/A,FALSE,"GBA 4b";#N/A,#N/A,FALSE,"TENANT 4c";#N/A,#N/A,FALSE,"BUDGET DETAIL";#N/A,#N/A,FALSE,"PRO FORMA"}</definedName>
    <definedName name="s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solver_lin">0</definedName>
    <definedName name="solver_num">0</definedName>
    <definedName name="solver_rel10">2</definedName>
    <definedName name="solver_rel11">2</definedName>
    <definedName name="solver_rel5">2</definedName>
    <definedName name="solver_rel6">2</definedName>
    <definedName name="solver_rel7">2</definedName>
    <definedName name="solver_rel8">2</definedName>
    <definedName name="solver_rel9">2</definedName>
    <definedName name="solver_rhs10">315430</definedName>
    <definedName name="solver_rhs11">284920</definedName>
    <definedName name="solver_typ">3</definedName>
    <definedName name="solver_val">22000000000</definedName>
    <definedName name="şp">{"mekanik1icmal",#N/A,FALSE,"mkticm";"mekanik2icmal",#N/A,FALSE,"mkticm";"mekanik3icmal",#N/A,FALSE,"mkticm"}</definedName>
    <definedName name="SRGAW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sssa">{#N/A,#N/A,FALSE,"ihz. icmal";#N/A,#N/A,FALSE,"avans";#N/A,#N/A,FALSE,"mal_FF_icm";#N/A,#N/A,FALSE,"fat_ihz";#N/A,#N/A,FALSE,"söz_fiy_fark";#N/A,#N/A,FALSE,"kap2"}</definedName>
    <definedName name="ssshhh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şşşş">{"çewre1icmal",#N/A,FALSE,"çticm";"çewre2icmal",#N/A,FALSE,"çticm"}</definedName>
    <definedName name="ssssss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SSSSSSSS">{#N/A,#N/A,FALSE,"ihz. icmal";#N/A,#N/A,FALSE,"avans";#N/A,#N/A,FALSE,"mal_FF_icm";#N/A,#N/A,FALSE,"fat_ihz";#N/A,#N/A,FALSE,"söz_fiy_fark";#N/A,#N/A,FALSE,"kap2"}</definedName>
    <definedName name="Swadlincot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w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ww">{#N/A,#N/A,FALSE,"elk_iç_er";#N/A,#N/A,FALSE,"elk_iç_tut";#N/A,#N/A,FALSE,"elk_iç_ihz"}</definedName>
    <definedName name="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taa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aN">{#N/A,#N/A,FALSE,"parsel_atıksu_icmal";#N/A,#N/A,FALSE,"parsel_atıksu 236";#N/A,#N/A,FALSE,"parsel_atıksu 238";#N/A,#N/A,FALSE,"parsel_atıksu 244";#N/A,#N/A,FALSE,"parsel_atıksu 245";#N/A,#N/A,FALSE,"parsel_atıksu 246"}</definedName>
    <definedName name="taNJU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emp">{"'Break down'!$A$4"}</definedName>
    <definedName name="tes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extRefCopyRangeCount">4</definedName>
    <definedName name="t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tgb">{"suhaznesi1fiyat",#N/A,FALSE,"shfiyat";"suhaznesi2fiyat",#N/A,FALSE,"shfiyat"}</definedName>
    <definedName name="tgvvcxsd">{"trafo1icmal",#N/A,FALSE,"trafoicmal";"trafo2icmal",#N/A,FALSE,"trafoicmal"}</definedName>
    <definedName name="Th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mp">{"'Break down'!$A$4"}</definedName>
    <definedName name="Topaz2_P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r">{#N/A,#N/A,FALSE,"kal_iç_ihz";#N/A,#N/A,FALSE,"kal_iç_er";#N/A,#N/A,FALSE,"kal_iç_tut"}</definedName>
    <definedName name="trwtewer">{#VALUE!,#N/A,TRUE,0;#N/A,#N/A,TRUE,0;#N/A,#N/A,TRUE,0;#N/A,#N/A,TRUE,0;#N/A,#N/A,TRUE,0;#N/A,#N/A,TRUE,0;#N/A,#N/A,TRUE,0}</definedName>
    <definedName name="tt">{#VALUE!,#N/A,FALSE,0;#N/A,#N/A,FALSE,0;#N/A,#N/A,FALSE,0;#N/A,#N/A,FALSE,0;#N/A,#N/A,FALSE,0}</definedName>
    <definedName name="tttt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tuiop">{#N/A,#N/A,FALSE,"SUBS";#N/A,#N/A,FALSE,"SUPERS";#N/A,#N/A,FALSE,"FINISHES";#N/A,#N/A,FALSE,"FITTINGS";#N/A,#N/A,FALSE,"SERVICES";#N/A,#N/A,FALSE,"SITEWORKS"}</definedName>
    <definedName name="TURGUT">{"turbine",#N/A,FALSE,"Option"}</definedName>
    <definedName name="turgutac">{#N/A,#N/A,TRUE,"arnitower";#N/A,#N/A,TRUE,"arnigarage "}</definedName>
    <definedName name="tüt">{#N/A,#N/A,FALSE,0;#N/A,#N/A,FALSE,0;#N/A,#N/A,FALSE,0}</definedName>
    <definedName name="ty">{#N/A,#N/A,FALSE,"SUBS";#N/A,#N/A,FALSE,"SUPERS";#N/A,#N/A,FALSE,"FINISHES";#N/A,#N/A,FALSE,"FITTINGS";#N/A,#N/A,FALSE,"SERVICES";#N/A,#N/A,FALSE,"SITEWORKS"}</definedName>
    <definedName name="tyu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üa">{#VALUE!,#N/A,TRUE,0;#N/A,#N/A,TRUE,0;#N/A,#N/A,TRUE,0;#N/A,#N/A,TRUE,0;#N/A,#N/A,TRUE,0;#N/A,#N/A,TRUE,0;#N/A,#N/A,TRUE,0}</definedName>
    <definedName name="üa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hb">{"terfi1icmal",#N/A,FALSE,"tericm";"terfi2icmal",#N/A,FALSE,"tericm";"terfi3icmal",#N/A,FALSE,"tericm"}</definedName>
    <definedName name="uııı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uııııı">{#N/A,#N/A,FALSE,"maff_h1";#N/A,#N/A,FALSE,"maff_h2";#N/A,#N/A,FALSE,"maff_h3";#N/A,#N/A,FALSE,"maff_h4";#N/A,#N/A,FALSE,"maff_h5";#N/A,#N/A,FALSE,"maff_h6";#N/A,#N/A,FALSE,"maff_h7"}</definedName>
    <definedName name="uıııu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uııu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>{#N/A,#N/A,FALSE,"SUBS";#N/A,#N/A,FALSE,"SUPERS";#N/A,#N/A,FALSE,"FINISHES";#N/A,#N/A,FALSE,"FITTINGS";#N/A,#N/A,FALSE,"SERVICES";#N/A,#N/A,FALSE,"SITEWORKS"}</definedName>
    <definedName name="uiop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ıuı">{#N/A,#N/A,FALSE,"avans";#N/A,#N/A,FALSE,"teminat_mektubu";#N/A,#N/A,FALSE,"ihz. icmal";#N/A,#N/A,FALSE,"söz_fiy_fark";#N/A,#N/A,FALSE,"kap2";#N/A,#N/A,FALSE,"mal_FF_icm";#N/A,#N/A,FALSE,"kap1"}</definedName>
    <definedName name="uıuıuı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UJD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ujm">{"terfi1fiyat",#N/A,FALSE,"terfiyat";"terfi2fiyat",#N/A,FALSE,"terfiyat"}</definedName>
    <definedName name="ulul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ünsa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m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uı">{#N/A,#N/A,FALSE,"inş_iç_ihz";#N/A,#N/A,FALSE,"inş_iç_er";#N/A,#N/A,FALSE,"inş_iç_tut"}</definedName>
    <definedName name="uuııı">{#N/A,#N/A,FALSE,"kal_iç_ihz";#N/A,#N/A,FALSE,"kal_iç_er";#N/A,#N/A,FALSE,"kal_iç_tut"}</definedName>
    <definedName name="uuıyy">{#VALUE!,#N/A,FALSE,0;#N/A,#N/A,FALSE,0;#N/A,#N/A,FALSE,0;#N/A,#N/A,FALSE,0;#N/A,#N/A,FALSE,0;#N/A,#N/A,FALSE,0;#N/A,#N/A,FALSE,0;#N/A,#N/A,FALSE,0;#N/A,#N/A,FALSE,0;#N/A,#N/A,FALSE,0;#N/A,#N/A,FALSE,0}</definedName>
    <definedName name="uuu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uuu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uuuııu">{#N/A,#N/A,FALSE,"müş_iç_ihz";#N/A,#N/A,FALSE,"müş_iç_er";#N/A,#N/A,FALSE,"müş_iç_tut"}</definedName>
    <definedName name="uuuuııu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">{#VALUE!,#N/A,TRUE,0;#N/A,#N/A,TRUE,0;#N/A,#N/A,TRUE,0;#N/A,#N/A,TRUE,0;#N/A,#N/A,TRUE,0;#N/A,#N/A,TRUE,0;#N/A,#N/A,TRUE,0}</definedName>
    <definedName name="UYI">{#N/A,#N/A,FALSE,"elk_iç_er";#N/A,#N/A,FALSE,"elk_iç_tut";#N/A,#N/A,FALSE,"elk_iç_ihz"}</definedName>
    <definedName name="uyıı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yu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">{#N/A,#N/A,TRUE,"Cover";#N/A,#N/A,TRUE,"Conts";#N/A,#N/A,TRUE,"VOS";#N/A,#N/A,TRUE,"Warrington";#N/A,#N/A,TRUE,"Widnes"}</definedName>
    <definedName name="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bcvbv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vfvfv">{#N/A,#N/A,FALSE,"Broker Sheet";#N/A,#N/A,FALSE,"Exec.Summary";#N/A,#N/A,FALSE,"Argus Cash Flow";#N/A,#N/A,FALSE,"SPF";#N/A,#N/A,FALSE,"RentRoll"}</definedName>
    <definedName name="vşş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vv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WER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">{#N/A,#N/A,FALSE,"content";#N/A,#N/A,FALSE,"summary";#N/A,#N/A,FALSE,"historicBS";#N/A,#N/A,FALSE,"historicIS";#N/A,#N/A,FALSE,"historicCF";#N/A,#N/A,FALSE,"ratios";#N/A,#N/A,FALSE,"ForecastIS";#N/A,#N/A,FALSE,"DCF-WACC";#N/A,#N/A,FALSE,"DCF-CAPM";#N/A,#N/A,FALSE,"debt";#N/A,#N/A,FALSE,"depreciation";#N/A,#N/A,FALSE,"wacc";"view_a",#N/A,FALSE,"GLC";"view_b",#N/A,FALSE,"GLC";"view_c",#N/A,FALSE,"GLC";"view_d",#N/A,FALSE,"GLC";"view_e",#N/A,FALSE,"GLC";#N/A,#N/A,FALSE,"riskfree";#N/A,#N/A,FALSE,"glcapproach";#N/A,#N/A,FALSE,"control";#N/A,#N/A,FALSE,"marketibility";#N/A,#N/A,FALSE,"rev";#N/A,#N/A,FALSE,"customers";#N/A,#N/A,FALSE,"suppliers";#N/A,#N/A,FALSE,"own.str.";"view_a",#N/A,FALSE,"season";"view_b",#N/A,FALSE,"season"}</definedName>
    <definedName name="W4TF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a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eq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ERERWQ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r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ETGWT">{#N/A,#N/A,FALSE,"Broker Sheet";#N/A,#N/A,FALSE,"Exec.Summary";#N/A,#N/A,FALSE,"Argus Cash Flow";#N/A,#N/A,FALSE,"SPF";#N/A,#N/A,FALSE,"RentRoll"}</definedName>
    <definedName name="WEWEW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WEWEWEWE">{#VALUE!,#N/A,FALSE,0;#N/A,#N/A,FALSE,0;#N/A,#N/A,FALSE,0;#N/A,#N/A,FALSE,0}</definedName>
    <definedName name="Whitechape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İN.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q">{#N/A,#N/A,FALSE,"müş_iç_ihz";#N/A,#N/A,FALSE,"müş_iç_er";#N/A,#N/A,FALSE,"müş_iç_tut"}</definedName>
    <definedName name="wqq">{#N/A,#N/A,FALSE,"elk_iç_er";#N/A,#N/A,FALSE,"elk_iç_tut";#N/A,#N/A,FALSE,"elk_iç_ihz"}</definedName>
    <definedName name="wqwqw">{#VALUE!,#N/A,TRUE,0;#N/A,#N/A,TRUE,0;#N/A,#N/A,TRUE,0;#N/A,#N/A,TRUE,0;#N/A,#N/A,TRUE,0;#N/A,#N/A,TRUE,0;#N/A,#N/A,TRUE,0}</definedName>
    <definedName name="wqwqwq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ex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">{"glc1",#N/A,FALSE,"GLC";"glc2",#N/A,FALSE,"GLC";"glc3",#N/A,FALSE,"GLC";"glc4",#N/A,FALSE,"GLC";"glc5",#N/A,FALSE,"GLC"}</definedName>
    <definedName name="wrn.1.">{#N/A,#N/A,FALSE,"Расчет вспомогательных"}</definedName>
    <definedName name="wrn.2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A.">{#VALUE!,#N/A,FALSE,0;#N/A,#N/A,FALSE,0;#N/A,#N/A,FALSE,0;#N/A,#N/A,FALSE,0;#N/A,#N/A,FALSE,0}</definedName>
    <definedName name="wrn.age._.ihzarat.">{#N/A,#N/A,FALSE,"ihz. icmal";#N/A,#N/A,FALSE,"avans";#N/A,#N/A,FALSE,"mal_FF_icm";#N/A,#N/A,FALSE,"fat_ihz";#N/A,#N/A,FALSE,"söz_fiy_fark";#N/A,#N/A,FALSE,"kap2"}</definedName>
    <definedName name="wrn.age._.imalat.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wrn.Aging">{#N/A,#N/A,FALSE,"Aging Summary";#N/A,#N/A,FALSE,"Ratio Analysis";#N/A,#N/A,FALSE,"Test 120 Day Accts";#N/A,#N/A,FALSE,"Tickmarks"}</definedName>
    <definedName name="wrn.Aging._.and._.Trend._.Analysis.">{#N/A,#N/A,FALSE,"Aging Summary";#N/A,#N/A,FALSE,"Ratio Analysis";#N/A,#N/A,FALSE,"Test 120 Day Accts";#N/A,#N/A,FALSE,"Tickmarks"}</definedName>
    <definedName name="wrn.AHMET.">{#VALUE!,#N/A,FALSE,0;#N/A,#N/A,FALSE,0;#N/A,#N/A,FALSE,0;#N/A,#N/A,FALSE,0}</definedName>
    <definedName name="wrn.akyuz_hakedis.">{#VALUE!,#N/A,TRUE,0;#N/A,#N/A,TRUE,0;#N/A,#N/A,TRUE,0;#N/A,#N/A,TRUE,0;#N/A,#N/A,TRUE,0;#N/A,#N/A,TRUE,0;#N/A,#N/A,TRUE,0;#N/A,#N/A,TRUE,0}</definedName>
    <definedName name="wrn.ALL.">{#N/A,#N/A,FALSE,"DCF";#N/A,#N/A,FALSE,"WACC";#N/A,#N/A,FALSE,"Sales_EBIT";#N/A,#N/A,FALSE,"Capex_Depreciation";#N/A,#N/A,FALSE,"WC";#N/A,#N/A,FALSE,"Interest";#N/A,#N/A,FALSE,"Assumptions"}</definedName>
    <definedName name="wrn.all._.lines.">{#N/A,#N/A,FALSE,"Summary";#N/A,#N/A,FALSE,"3TJ";#N/A,#N/A,FALSE,"3TN";#N/A,#N/A,FALSE,"3TP";#N/A,#N/A,FALSE,"3SJ";#N/A,#N/A,FALSE,"3CJ";#N/A,#N/A,FALSE,"3CN";#N/A,#N/A,FALSE,"3CP";#N/A,#N/A,FALSE,"3A"}</definedName>
    <definedName name="wrn.atıksu_hat.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wrn.atıksu_parsel_baca.">{#N/A,#N/A,FALSE,"parsel_atıksu_icmal";#N/A,#N/A,FALSE,"parsel_atıksu 236";#N/A,#N/A,FALSE,"parsel_atıksu 238";#N/A,#N/A,FALSE,"parsel_atıksu 244";#N/A,#N/A,FALSE,"parsel_atıksu 245";#N/A,#N/A,FALSE,"parsel_atıksu 246"}</definedName>
    <definedName name="wrn.ayrap.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wrn.Backup.">{#N/A,#N/A,FALSE,"SUBS";#N/A,#N/A,FALSE,"SUPERS";#N/A,#N/A,FALSE,"FINISHES";#N/A,#N/A,FALSE,"FITTINGS";#N/A,#N/A,FALSE,"SERVICES";#N/A,#N/A,FALSE,"SITEWORKS"}</definedName>
    <definedName name="wrn.backup1">{#N/A,#N/A,FALSE,"SUBS";#N/A,#N/A,FALSE,"SUPERS";#N/A,#N/A,FALSE,"FINISHES";#N/A,#N/A,FALSE,"FITTINGS";#N/A,#N/A,FALSE,"SERVICES";#N/A,#N/A,FALSE,"SITEWORKS"}</definedName>
    <definedName name="wrn.Barbara._.Modular._.Indirects.">{#N/A,#N/A,FALSE,"COVER";#N/A,#N/A,FALSE,"RECAP";#N/A,#N/A,FALSE,"SANTA BARBARA NONMANUAL";#N/A,#N/A,FALSE,"CEQUIP";#N/A,#N/A,FALSE,"WRATE";#N/A,#N/A,FALSE,"INDIRECT";#N/A,#N/A,FALSE,"TRAIN";#N/A,#N/A,FALSE,"MANLOADED SCHEDULE"}</definedName>
    <definedName name="wrn.başyazıcıoğlu.">{#VALUE!,#N/A,FALSE,0;#N/A,#N/A,FALSE,0;#N/A,#N/A,FALSE,0;#N/A,#N/A,FALSE,0;#N/A,#N/A,FALSE,0;#N/A,#N/A,FALSE,0;#N/A,#N/A,FALSE,0;#N/A,#N/A,FALSE,0;#N/A,#N/A,FALSE,0;#N/A,#N/A,FALSE,0;#N/A,#N/A,FALSE,0}</definedName>
    <definedName name="wrn.bauma_f.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wrn.bh.">{#N/A,#N/A,FALSE,"TELEFON"}</definedName>
    <definedName name="wrn.bh1.">{#N/A,#N/A,FALSE,"TELEFON"}</definedName>
    <definedName name="wrn.BIMAL.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wrn.canon.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rn.CF._.Print.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fpa.">{#N/A,#N/A,TRUE,"TOC";#N/A,#N/A,TRUE,"Trends";#N/A,#N/A,TRUE,"Sorted";#N/A,#N/A,TRUE,"GLC";#N/A,#N/A,TRUE,"Medians";#N/A,#N/A,TRUE,"Y-o-Y";#N/A,#N/A,TRUE,"Ratio-def";#N/A,#N/A,TRUE,"BS_IAS";#N/A,#N/A,TRUE,"IS_IAS"}</definedName>
    <definedName name="wrn.CHIEF._.REVIEW.">{#N/A,#N/A,FALSE,"Q&amp;AE";#N/A,#N/A,FALSE,"Params";#N/A,#N/A,FALSE,"ReconE";#N/A,#N/A,FALSE,"CostCompE";#N/A,#N/A,FALSE,"SummaryE";#N/A,#N/A,FALSE,"Detail";#N/A,#N/A,FALSE,"PayItem"}</definedName>
    <definedName name="wrn.CIRCUITS.">{"DBANK",#N/A,FALSE,"PriceE";"CKTS",#N/A,FALSE,"PriceE"}</definedName>
    <definedName name="wrn.Cost._.Report.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COST_SHEETS.">{#N/A,#N/A,FALSE,"WBS 1.06";#N/A,#N/A,FALSE,"WBS 1.14";#N/A,#N/A,FALSE,"WBS 1.17";#N/A,#N/A,FALSE,"WBS 1.18"}</definedName>
    <definedName name="wrn.DCFEpervier.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ış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dx.">{#VALUE!,#N/A,FALSE,0;#N/A,#N/A,FALSE,0;#N/A,#N/A,FALSE,0;#N/A,#N/A,FALSE,0;#N/A,#N/A,FALSE,0;#N/A,#N/A,FALSE,0}</definedName>
    <definedName name="wrn.ekinci._.imalat.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rn.elektirk._.hakediş.">{#N/A,#N/A,FALSE,"12.10";#N/A,#N/A,FALSE,"12.11";#N/A,#N/A,FALSE,"12.12";#N/A,#N/A,FALSE,"12.21";#N/A,#N/A,FALSE,"12.22";#N/A,#N/A,FALSE,"12.23";#N/A,#N/A,FALSE,"12.24";#N/A,#N/A,FALSE,"12.25";#N/A,#N/A,FALSE,"12.26"}</definedName>
    <definedName name="wrn.elektrik_iç.">{#N/A,#N/A,FALSE,"elk_iç_er";#N/A,#N/A,FALSE,"elk_iç_tut";#N/A,#N/A,FALSE,"elk_iç_ihz"}</definedName>
    <definedName name="wrn.ENERJI._.TEMİNİ.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wrn.ffrv.">{#VALUE!,#N/A,FALSE,0;#N/A,#N/A,FALSE,0;#N/A,#N/A,FALSE,0;#N/A,#N/A,FALSE,0;#N/A,#N/A,FALSE,0;#N/A,#N/A,FALSE,0;#N/A,#N/A,FALSE,0;#N/A,#N/A,FALSE,0;#N/A,#N/A,FALSE,0;#N/A,#N/A,FALSE,0;#N/A,#N/A,FALSE,0;#N/A,#N/A,FALSE,0}</definedName>
    <definedName name="wrn.FINAL._.ESTIMATE.">{#N/A,#N/A,FALSE,"ProjInfo";#N/A,#N/A,FALSE,"Params";#N/A,#N/A,FALSE,"Q&amp;AE";#N/A,#N/A,FALSE,"CostCompE";#N/A,#N/A,FALSE,"SummaryE";#N/A,#N/A,FALSE,"PayItem";#N/A,#N/A,FALSE,"Detail";#N/A,#N/A,FALSE,"ReconE"}</definedName>
    <definedName name="wrn.fiyatçewre.">{"çewre1fiyat",#N/A,FALSE,"çtfiyat";"çewre2fiyat",#N/A,FALSE,"çtfiyat"}</definedName>
    <definedName name="wrn.fiyatelektrik.">{"elektrik1fiyat",#N/A,FALSE,"elcfiyat";"elektrik2fiyat",#N/A,FALSE,"elcfiyat";"elektrik3fiyat",#N/A,FALSE,"elcfiyat"}</definedName>
    <definedName name="wrn.fiyatisalehattı.">{"isalehattı1fiyat",#N/A,FALSE,"ihfiyat";"isalehattı2fiyat",#N/A,FALSE,"ihfiyat";"isalehattı3fiyat",#N/A,FALSE,"ihfiyat";"isalehattı4fiyat",#N/A,FALSE,"ihfiyat";"isalehattı5fiyat",#N/A,FALSE,"ihfiyat"}</definedName>
    <definedName name="wrn.fiyatmekanik.">{"mekanik1fiyat",#N/A,FALSE,"mktfiyat";"mekanik2fiyat",#N/A,FALSE,"mktfiyat"}</definedName>
    <definedName name="wrn.fiyatsuhaznesi.">{"suhaznesi1fiyat",#N/A,FALSE,"shfiyat";"suhaznesi2fiyat",#N/A,FALSE,"shfiyat"}</definedName>
    <definedName name="wrn.fiyattaşkınsuyu.">{"taşkınsuyu1fiyat",#N/A,FALSE,"tsfiyat"}</definedName>
    <definedName name="wrn.fiyatterfi.">{"terfi1fiyat",#N/A,FALSE,"terfiyat";"terfi2fiyat",#N/A,FALSE,"terfiyat"}</definedName>
    <definedName name="wrn.fiyattrafo.">{"trafo1fiyat",#N/A,FALSE,"trafofiyat"}</definedName>
    <definedName name="wrn.FIZIB.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wrn.Fuel._.oil._.option.">{"FUEL OIL",#N/A,FALSE,"Option"}</definedName>
    <definedName name="wrn.G.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wrn.gecici.">{#N/A,#N/A,FALSE,"avans";#N/A,#N/A,FALSE,"teminat_mektubu";#N/A,#N/A,FALSE,"ihz. icmal";#N/A,#N/A,FALSE,"söz_fiy_fark";#N/A,#N/A,FALSE,"kap2";#N/A,#N/A,FALSE,"mal_FF_icm";#N/A,#N/A,FALSE,"kap1"}</definedName>
    <definedName name="wrn.gunal_REPORT.">{#VALUE!,#N/A,TRUE,0;#N/A,#N/A,TRUE,0;#N/A,#N/A,TRUE,0;#N/A,#N/A,TRUE,0;#N/A,#N/A,TRUE,0;#N/A,#N/A,TRUE,0;#N/A,#N/A,TRUE,0}</definedName>
    <definedName name="wrn.HAK1.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rn.hak10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14.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wrn.HAK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4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5.">{#VALUE!,#N/A,FALSE,0;#N/A,#N/A,FALSE,0;#N/A,#N/A,FALSE,0;#N/A,#N/A,FALSE,0;#N/A,#N/A,FALSE,0;#N/A,#N/A,FALSE,0;#N/A,#N/A,FALSE,0;#N/A,#N/A,FALSE,0}</definedName>
    <definedName name="wrn.hak7.">{#N/A,#N/A,FALSE,"k1";#N/A,#N/A,FALSE,"fihrist";#N/A,#N/A,FALSE,"1";#N/A,#N/A,FALSE,"2";#N/A,#N/A,FALSE,"3";#N/A,#N/A,FALSE,"4";#N/A,#N/A,FALSE,"6.10";#N/A,#N/A,FALSE,"6.20";#N/A,#N/A,FALSE,"6.21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13.1";#N/A,#N/A,FALSE,"13.2"}</definedName>
    <definedName name="wrn.hak8.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kari._.imalat.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wrn.icmalçewre.">{"çewre1icmal",#N/A,FALSE,"çticm";"çewre2icmal",#N/A,FALSE,"çticm"}</definedName>
    <definedName name="wrn.icmalelektrik.">{"elektrik1icmal",#N/A,FALSE,"elcicmal";"elektrik2icmal",#N/A,FALSE,"elcicmal";"elektrik3icmal",#N/A,FALSE,"elcicmal";"elektrik4icmal",#N/A,FALSE,"elcicmal";"elektrik5icmal",#N/A,FALSE,"elcicmal";"elektrik6icmal",#N/A,FALSE,"elcicmal"}</definedName>
    <definedName name="wrn.icmalisalehattı.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wrn.icmalmekanik.">{"mekanik1icmal",#N/A,FALSE,"mkticm";"mekanik2icmal",#N/A,FALSE,"mkticm";"mekanik3icmal",#N/A,FALSE,"mkticm"}</definedName>
    <definedName name="wrn.icmalsuhaznesi.">{"suhaznesi1icmal",#N/A,FALSE,"shicm";"suhaznesi2icmal",#N/A,FALSE,"shicm";"suhaznesi3icmal",#N/A,FALSE,"shicm"}</definedName>
    <definedName name="wrn.icmaltaşkınsuyu.">{"taşkınsuyu1icmal",#N/A,FALSE,"tsicm";"taşkınsuyu2icmal",#N/A,FALSE,"tsicm"}</definedName>
    <definedName name="wrn.icmalterfi.">{"terfi1icmal",#N/A,FALSE,"tericm";"terfi2icmal",#N/A,FALSE,"tericm";"terfi3icmal",#N/A,FALSE,"tericm"}</definedName>
    <definedName name="wrn.icmaltrafo.">{"trafo1icmal",#N/A,FALSE,"trafoicmal";"trafo2icmal",#N/A,FALSE,"trafoicmal"}</definedName>
    <definedName name="wrn.İHZAR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ihzar1.">{#VALUE!,#N/A,FALSE,0;#N/A,#N/A,FALSE,0;#N/A,#N/A,FALSE,0;#N/A,#N/A,FALSE,0;#N/A,#N/A,FALSE,0;#N/A,#N/A,FALSE,0;#N/A,#N/A,FALSE,0}</definedName>
    <definedName name="wrn.ihzarat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Inputs.">{"Inflation-BaseYear",#N/A,FALSE,"Inputs"}</definedName>
    <definedName name="wrn.insaat_ic.">{#N/A,#N/A,FALSE,"inş_iç_ihz";#N/A,#N/A,FALSE,"inş_iç_er";#N/A,#N/A,FALSE,"inş_iç_tut"}</definedName>
    <definedName name="wrn.kalorifer_ic.">{#N/A,#N/A,FALSE,"kal_iç_ihz";#N/A,#N/A,FALSE,"kal_iç_er";#N/A,#N/A,FALSE,"kal_iç_tut"}</definedName>
    <definedName name="wrn.kapak._.ıcmal.">{#N/A,#N/A,FALSE,"12.21";#N/A,#N/A,FALSE,"12.10";#N/A,#N/A,FALSE,"3";#N/A,#N/A,FALSE,"2";#N/A,#N/A,FALSE,"1"}</definedName>
    <definedName name="wrn.KOC.">{#N/A,#N/A,FALSE,"ATIKSU_246 (3)";#N/A,#N/A,FALSE,"ATIKSU_246 (2)";#N/A,#N/A,FALSE,"ATIKSU_246 (1)";#N/A,#N/A,FALSE,"YAGMUR_246 (2)";#N/A,#N/A,FALSE,"YAGMUR_246 (1)";#N/A,#N/A,FALSE,"ATIKSU_245 (2)";#N/A,#N/A,FALSE,"ATIKSU_245 (1)";#N/A,#N/A,FALSE,"YAGMUR_245 (2)";#N/A,#N/A,FALSE,"YAGMUR_245 (1)";#N/A,#N/A,FALSE,"ATIKSU_244 (2)";#N/A,#N/A,FALSE,"ATIKSU_244 (1)";#N/A,#N/A,FALSE,"YAGMUR_244 (2)";#N/A,#N/A,FALSE,"YAGMUR_244 (1)";#N/A,#N/A,FALSE,"ATIKSU_238 (2)";#N/A,#N/A,FALSE,"ATIKSU_238 (1)";#N/A,#N/A,FALSE,"YAGMUR_238 (2)";#N/A,#N/A,FALSE,"YAGMUR_238 (1)";#N/A,#N/A,FALSE,"ATIKSU_236 (2)";#N/A,#N/A,FALSE,"ATIKSU_236 (1)";#N/A,#N/A,FALSE,"YAGMUR_236 (2)";#N/A,#N/A,FALSE,"YAGMUR_236 (1)"}</definedName>
    <definedName name="wrn.kocoglu._.ihzarat.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wrn.kocoglu._.imalat.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wrn.koren.">{#VALUE!,#N/A,FALSE,0;#N/A,#N/A,FALSE,0;#N/A,#N/A,FALSE,0;#N/A,#N/A,FALSE,0;#N/A,#N/A,FALSE,0;#N/A,#N/A,FALSE,0;#N/A,#N/A,FALSE,0;#N/A,#N/A,FALSE,0;#N/A,#N/A,FALSE,0;#N/A,#N/A,FALSE,0}</definedName>
    <definedName name="wrn.Leasing._.Variance.">{#N/A,#N/A,FALSE,"Leasing 6A"}</definedName>
    <definedName name="wrn.maff_report.">{#N/A,#N/A,FALSE,"maff_h1";#N/A,#N/A,FALSE,"maff_h2";#N/A,#N/A,FALSE,"maff_h3";#N/A,#N/A,FALSE,"maff_h4";#N/A,#N/A,FALSE,"maff_h5";#N/A,#N/A,FALSE,"maff_h6";#N/A,#N/A,FALSE,"maff_h7"}</definedName>
    <definedName name="wrn.March._.99._.Report.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.MEL.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rn.met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ET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onthly._.financia2">{#N/A,#N/A,FALSE,"SUMMARY 4a";#N/A,#N/A,FALSE,"GBA 4b";#N/A,#N/A,FALSE,"TENANT 4c";#N/A,#N/A,FALSE,"BUDGET DETAIL";#N/A,#N/A,FALSE,"PRO FORMA"}</definedName>
    <definedName name="wrn.monthly._.financial.">{#N/A,#N/A,FALSE,"SUMMARY 4a";#N/A,#N/A,FALSE,"GBA 4b";#N/A,#N/A,FALSE,"TENANT 4c";#N/A,#N/A,FALSE,"BUDGET DETAIL";#N/A,#N/A,FALSE,"PRO FORMA"}</definedName>
    <definedName name="wrn.müşterek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rn.musterek_ic.">{#N/A,#N/A,FALSE,"müş_iç_ihz";#N/A,#N/A,FALSE,"müş_iç_er";#N/A,#N/A,FALSE,"müş_iç_tut"}</definedName>
    <definedName name="wrn.ontario.">{"page1",#N/A,FALSE,"sheet 1";"Page2",#N/A,FALSE,"sheet 1";"page3",#N/A,FALSE,"sheet 1";"page4",#N/A,FALSE,"sheet 1"}</definedName>
    <definedName name="wrn.orhan_kose.">{#VALUE!,#N/A,TRUE,0;#N/A,#N/A,TRUE,0;#N/A,#N/A,TRUE,0}</definedName>
    <definedName name="wrn.Output3Column.">{"Output-3Column",#N/A,FALSE,"Output"}</definedName>
    <definedName name="wrn.OutputAll.">{"Output-All",#N/A,FALSE,"Output"}</definedName>
    <definedName name="wrn.OutputBaseYear.">{"Output-BaseYear",#N/A,FALSE,"Output"}</definedName>
    <definedName name="wrn.OutputMin.">{"Output-Min",#N/A,FALSE,"Output"}</definedName>
    <definedName name="wrn.OutputPercent.">{"Output%",#N/A,FALSE,"Output"}</definedName>
    <definedName name="wrn.oztas._.imalat.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wrn.p3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L.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rn.PLNCS.">{#N/A,#N/A,FALSE,"NCS INC SCOT";#N/A,#N/A,FALSE,"NCS";#N/A,#N/A,FALSE,"74 NCS";#N/A,#N/A,FALSE,"75 NCS";#N/A,#N/A,FALSE,"76 NCS "}</definedName>
    <definedName name="wrn.PR_TRIAL_BALANCE.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azske._.pivovary.">{#N/A,#N/A,TRUE,"Sheet1";#N/A,#N/A,TRUE,"Summ";#N/A,#N/A,TRUE,"MarketSumm";#N/A,#N/A,TRUE,"transapp";#N/A,#N/A,TRUE,"finan";#N/A,#N/A,TRUE,"tranmultiples";#N/A,#N/A,TRUE,"transdata";#N/A,#N/A,TRUE,"Market ratios";#N/A,#N/A,TRUE,"GLCdata";#N/A,#N/A,TRUE,"GLCcommon";#N/A,#N/A,TRUE,"GLCratios"}</definedName>
    <definedName name="wrn.PrintAll.">{#N/A,#N/A,FALSE,"Broker Sheet";#N/A,#N/A,FALSE,"Exec.Summary";#N/A,#N/A,FALSE,"Argus Cash Flow";#N/A,#N/A,FALSE,"SPF";#N/A,#N/A,FALSE,"RentRoll"}</definedName>
    <definedName name="wrn.PrintallD.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RDProject.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DProject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edundant._.Equipment._.Option.">{"pumps",#N/A,FALSE,"Option"}</definedName>
    <definedName name="wrn.REP501.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2.">{#N/A,#N/A,FALSE,"contents 5.02";#N/A,#N/A,FALSE,"introduction";#N/A,#N/A,FALSE,"summary of costs";#N/A,#N/A,FALSE,"exclusions 5.02";"FEET",#N/A,FALSE,"total areas";"FEET",#N/A,FALSE,"liffe areas";"FEET",#N/A,FALSE,"tenant areas";"FEET",#N/A,FALSE,"carpark areas";"TOTAL",#N/A,FALSE,"s&amp;c summary";"TOTAL",#N/A,FALSE,"cost plan";"LIFFE",#N/A,FALSE,"s&amp;c summary";"LIFFE",#N/A,FALSE,"cost plan";"TENANT",#N/A,FALSE,"s&amp;c summary";"TENANT AREAS",#N/A,FALSE,"cost plan";"CARPARK",#N/A,FALSE,"s&amp;c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P502.1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3.">{#N/A,#N/A,FALSE,"contents 5.03";#N/A,#N/A,FALSE,"introduction";#N/A,#N/A,FALSE,"summary of costs";#N/A,#N/A,FALSE,"exclusions 5.03";"FEET",#N/A,FALSE,"total areas";"FEET",#N/A,FALSE,"liffe areas";"FEET",#N/A,FALSE,"tenant areas";"FEET",#N/A,FALSE,"carpark areas";"TOTALINF",#N/A,FALSE,"s&amp;c summary";"TOTAL",#N/A,FALSE,"cost plan";"LIFFEINF",#N/A,FALSE,"s&amp;c summary";"LIFFE",#N/A,FALSE,"cost plan";"TENINF",#N/A,FALSE,"s&amp;c summary";"TENANT AREAS",#N/A,FALSE,"cost plan";"CARPINF",#N/A,FALSE,"s&amp;c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sidential.">{"ECA Qtrs C",#N/A,TRUE,"ECA_Qtrs_C";"ECA Qtrs D",#N/A,TRUE,"ECA_Qtrs_D";"ECA Qtrs F",#N/A,TRUE,"ECA_Qtrs_F";"ECA Qtrs G",#N/A,TRUE,"ECA_Qtrs_G";"ECA SisterApt",#N/A,TRUE,"ECA_SisterApt";"ECA Nurses",#N/A,TRUE,"ECA_NursesHostel"}</definedName>
    <definedName name="wrn.S.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wrn.sihhi_ic.">{#N/A,#N/A,FALSE,"sıh_iç_ihz";#N/A,#N/A,FALSE,"sıh_iç_er";#N/A,#N/A,FALSE,"sıh_iç_tut"}</definedName>
    <definedName name="wrn.sirnak._.imalat.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wrn.Site._.Report.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WRN.ŞLKDFS">{#N/A,#N/A,FALSE,"kal_iç_ihz";#N/A,#N/A,FALSE,"kal_iç_er";#N/A,#N/A,FALSE,"kal_iç_tut"}</definedName>
    <definedName name="wrn.STG._.BLDG._.ENCLOSURE.">{"turbine",#N/A,FALSE,"Option"}</definedName>
    <definedName name="wrn.struckgi.">{#N/A,#N/A,TRUE,"arnitower";#N/A,#N/A,TRUE,"arnigarage "}</definedName>
    <definedName name="wrn.Summary._.Report.">{#N/A,#N/A,FALSE,"Cover";"Summary",#N/A,FALSE,"Net Inventory Turns";"Summary",#N/A,FALSE,"LInearity";"Summary",#N/A,FALSE,"On Time Delivery";"Summary",#N/A,FALSE,"Fill Rate";"Summary",#N/A,FALSE,"Days Past Due";"Summary",#N/A,FALSE,"COPQ";"Summary",#N/A,FALSE,"Customer Returns";"Summary",#N/A,FALSE,"LWCAIR";"Summary",#N/A,FALSE,"TCIR";"Summary",#N/A,FALSE,"TDU";"Summary",#N/A,FALSE,"Supplier Defects";"Summary",#N/A,FALSE,"Supplier Delivery";"Summary",#N/A,FALSE,"OEC";"Summary",#N/A,FALSE,"MM"}</definedName>
    <definedName name="wrn.Template.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hings.">{#N/A,#N/A,FALSE,"Bank Rec Cover Sheet";#N/A,#N/A,FALSE,"Bank Rec Details"}</definedName>
    <definedName name="wrn.Warrington._.Widnes._.QS._.Costs.">{#N/A,#N/A,TRUE,"Cover";#N/A,#N/A,TRUE,"Conts";#N/A,#N/A,TRUE,"VOS";#N/A,#N/A,TRUE,"Warrington";#N/A,#N/A,TRUE,"Widnes"}</definedName>
    <definedName name="wrn.WHOUSE._.CT.">{"WESTINGHOUSE",#N/A,FALSE,"Option"}</definedName>
    <definedName name="wrn.yağmursu_şebeke.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wrn.YAZ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YAZICI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ку.">{#N/A,#N/A,TRUE,"Лист2"}</definedName>
    <definedName name="ww">{#N/A,#N/A,FALSE,"SUBS";#N/A,#N/A,FALSE,"SUPERS";#N/A,#N/A,FALSE,"FINISHES";#N/A,#N/A,FALSE,"FITTINGS";#N/A,#N/A,FALSE,"SERVICES";#N/A,#N/A,FALSE,"SITEWORKS"}</definedName>
    <definedName name="www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www">{"'Sheet1'!$A$1:$X$25"}</definedName>
    <definedName name="x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.">{"'Break down'!$A$4"}</definedName>
    <definedName name="xxxaa">{"Inflation-BaseYear",#N/A,FALSE,"Inputs"}</definedName>
    <definedName name="xyz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yapiimar">{#N/A,#N/A,FALSE,"ihz. icmal";#N/A,#N/A,FALSE,"avans";#N/A,#N/A,FALSE,"mal_FF_icm";#N/A,#N/A,FALSE,"fat_ihz";#N/A,#N/A,FALSE,"söz_fiy_fark";#N/A,#N/A,FALSE,"kap2"}</definedName>
    <definedName name="yat">{#N/A,#N/A,FALSE,"Aging Summary";#N/A,#N/A,FALSE,"Ratio Analysis";#N/A,#N/A,FALSE,"Test 120 Day Accts";#N/A,#N/A,FALSE,"Tickmarks"}</definedName>
    <definedName name="Yeni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YETYTY">{#VALUE!,#N/A,FALSE,0;#N/A,#N/A,FALSE,0;#N/A,#N/A,FALSE,0;#N/A,#N/A,FALSE,0;#N/A,#N/A,FALSE,0;#N/A,#N/A,FALSE,0;#N/A,#N/A,FALSE,0;#N/A,#N/A,FALSE,0;#N/A,#N/A,FALSE,0;#N/A,#N/A,FALSE,0;#N/A,#N/A,FALSE,0;#N/A,#N/A,FALSE,0}</definedName>
    <definedName name="yhn">{"taşkınsuyu1fiyat",#N/A,FALSE,"tsfiyat"}</definedName>
    <definedName name="yıu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YRE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RW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u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yu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uı_0">{#N/A,#N/A,FALSE,"avans";#N/A,#N/A,FALSE,"teminat_mektubu";#N/A,#N/A,FALSE,"ihz. icmal";#N/A,#N/A,FALSE,"söz_fiy_fark";#N/A,#N/A,FALSE,"kap2";#N/A,#N/A,FALSE,"mal_FF_icm";#N/A,#N/A,FALSE,"kap1"}</definedName>
    <definedName name="yuıı">{#N/A,#N/A,FALSE,"kal_iç_ihz";#N/A,#N/A,FALSE,"kal_iç_er";#N/A,#N/A,FALSE,"kal_iç_tut"}</definedName>
    <definedName name="yuı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yutyuyuıyu">{#VALUE!,#N/A,FALSE,0;#N/A,#N/A,FALSE,0;#N/A,#N/A,FALSE,0;#N/A,#N/A,FALSE,0;#N/A,#N/A,FALSE,0;#N/A,#N/A,FALSE,0;#N/A,#N/A,FALSE,0;#N/A,#N/A,FALSE,0;#N/A,#N/A,FALSE,0;#N/A,#N/A,FALSE,0;#N/A,#N/A,FALSE,0;#N/A,#N/A,FALSE,0}</definedName>
    <definedName name="yuu">{#N/A,#N/A,FALSE,"kal_iç_ihz";#N/A,#N/A,FALSE,"kal_iç_er";#N/A,#N/A,FALSE,"kal_iç_tut"}</definedName>
    <definedName name="yuuıı">{#N/A,#N/A,FALSE,"kal_iç_ihz";#N/A,#N/A,FALSE,"kal_iç_er";#N/A,#N/A,FALSE,"kal_iç_tut"}</definedName>
    <definedName name="yuuy">{#N/A,#N/A,FALSE,"maff_h1";#N/A,#N/A,FALSE,"maff_h2";#N/A,#N/A,FALSE,"maff_h3";#N/A,#N/A,FALSE,"maff_h4";#N/A,#N/A,FALSE,"maff_h5";#N/A,#N/A,FALSE,"maff_h6";#N/A,#N/A,FALSE,"maff_h7"}</definedName>
    <definedName name="yy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yyu">{#N/A,#N/A,FALSE,"maff_h1";#N/A,#N/A,FALSE,"maff_h2";#N/A,#N/A,FALSE,"maff_h3";#N/A,#N/A,FALSE,"maff_h4";#N/A,#N/A,FALSE,"maff_h5";#N/A,#N/A,FALSE,"maff_h6";#N/A,#N/A,FALSE,"maff_h7"}</definedName>
    <definedName name="yy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z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Z_00F33AC1_9115_11D7_827F_00104BBA10B0_.wvu.Cols">#REF!,#REF!,#REF!</definedName>
    <definedName name="Z_0DD4EB58_0647_11D5_A6F7_00508B654A95_.wvu.Cols">#REF!,#REF!,#REF!,#REF!,#REF!</definedName>
    <definedName name="Z_10435A81_C305_11D5_A6F8_009027BEE0E0_.wvu.Cols">#REF!,#REF!,#REF!</definedName>
    <definedName name="Z_10435A81_C305_11D5_A6F8_009027BEE0E0_.wvu.Rows">#REF!,#REF!</definedName>
    <definedName name="Z_2804E4BB_ED21_11D4_A6F8_00508B654B8B_.wvu.Cols">#REF!,#REF!,#REF!</definedName>
    <definedName name="Z_2804E4BB_ED21_11D4_A6F8_00508B654B8B_.wvu.Rows">#REF!,#REF!</definedName>
    <definedName name="Z_5A868EA0_ED63_11D4_A6F8_009027BEE0E0_.wvu.Cols">#REF!,#REF!,#REF!</definedName>
    <definedName name="Z_5A868EA0_ED63_11D4_A6F8_009027BEE0E0_.wvu.Rows">#REF!,#REF!</definedName>
    <definedName name="Z_6E40955B_C2F5_11D5_A6F7_009027BEE7F1_.wvu.Cols">#REF!,#REF!,#REF!</definedName>
    <definedName name="Z_6E40955B_C2F5_11D5_A6F7_009027BEE7F1_.wvu.Rows">#REF!,#REF!</definedName>
    <definedName name="Z_901DD601_3312_11D5_8F89_00010215A1CA_.wvu.Rows">#REF!,#REF!</definedName>
    <definedName name="Z_A158D6E1_ED44_11D4_A6F7_00508B654028_.wvu.Cols">#REF!,#REF!</definedName>
    <definedName name="Z_A158D6E1_ED44_11D4_A6F7_00508B654028_.wvu.Rows">#REF!,#REF!</definedName>
    <definedName name="Z_A6168485_6886_4592_BB13_07B9E683E6FB_.wvu.Rows">#REF!,#REF!,#REF!,#REF!,#REF!</definedName>
    <definedName name="Z_ADA92181_C3E4_11D5_A6F7_00508B6A7686_.wvu.Cols">#REF!,#REF!,#REF!</definedName>
    <definedName name="Z_ADA92181_C3E4_11D5_A6F7_00508B6A7686_.wvu.Rows">#REF!,#REF!</definedName>
    <definedName name="Z_D0FC81D9_872A_11D6_B808_0010DC239F6A_.wvu.Rows">#REF!,#REF!,#REF!,#REF!,#REF!</definedName>
    <definedName name="Z_D1F2B56D_1E58_4BCA_92CD_48826E79E65F_.wvu.Cols">#REF!,#REF!</definedName>
    <definedName name="Z_D9E68341_C2F0_11D5_A6F7_00508B6540C5_.wvu.Cols">#REF!,#REF!,#REF!</definedName>
    <definedName name="zkm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sax_____">#REF!,#REF!,#REF!</definedName>
    <definedName name="zse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X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xc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zz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а">{"'РП (2)'!$A$5:$S$150"}</definedName>
    <definedName name="ааааа">{"'РП (2)'!$A$5:$S$150"}</definedName>
    <definedName name="аааааааааааааааааааааа">{"'РП (2)'!$A$5:$S$150"}</definedName>
    <definedName name="аааааааааааааааввввввввввввв">{"'РП (2)'!$A$5:$S$150"}</definedName>
    <definedName name="абакан">{"'РП (2)'!$A$5:$S$150"}</definedName>
    <definedName name="аж">{"'РП (2)'!$A$5:$S$150"}</definedName>
    <definedName name="алормж">{"'РП (2)'!$A$5:$S$150"}</definedName>
    <definedName name="ан">{"'РП (2)'!$A$5:$S$150"}</definedName>
    <definedName name="ап">{"'РП (2)'!$A$5:$S$150"}</definedName>
    <definedName name="апрель_">{"'РП (2)'!$A$5:$S$150"}</definedName>
    <definedName name="ар">{"'РП (2)'!$A$5:$S$150"}</definedName>
    <definedName name="ар_ставка_офис">{"Inflation-BaseYear",#N/A,FALSE,"Inputs"}</definedName>
    <definedName name="арарарарра">{"'РП (2)'!$A$5:$S$150"}</definedName>
    <definedName name="арложлд">{"'РП (2)'!$A$5:$S$150"}</definedName>
    <definedName name="арыщдр">{"'РП (2)'!$A$5:$S$150"}</definedName>
    <definedName name="бб">{"'РП (2)'!$A$5:$S$150"}</definedName>
    <definedName name="бббб">{"'РП (2)'!$A$5:$S$150"}</definedName>
    <definedName name="ббббб">{"'РП (2)'!$A$5:$S$150"}</definedName>
    <definedName name="бббббб">{"'РП (2)'!$A$5:$S$150"}</definedName>
    <definedName name="бббббббб">{"'РП (2)'!$A$5:$S$150"}</definedName>
    <definedName name="ббббббббббббб">{"'РП (2)'!$A$5:$S$150"}</definedName>
    <definedName name="ббббббббббббббб">{"'РП (2)'!$A$5:$S$150"}</definedName>
    <definedName name="ббббббббббббббббббб">{"'РП (2)'!$A$5:$S$150"}</definedName>
    <definedName name="бббббббююю">{"'РП (2)'!$A$5:$S$150"}</definedName>
    <definedName name="бер">{"'РП (2)'!$A$5:$S$150"}</definedName>
    <definedName name="береза">{"'РП (2)'!$A$5:$S$150"}</definedName>
    <definedName name="Бор">{"'РП (2)'!$A$5:$S$150"}</definedName>
    <definedName name="Бородино">{"'РП (2)'!$A$5:$S$150"}</definedName>
    <definedName name="БТ">{"'РП (2)'!$A$5:$S$150"}</definedName>
    <definedName name="бю.">{"'РП (2)'!$A$5:$S$150"}</definedName>
    <definedName name="бюджет">{"'РП (2)'!$A$5:$S$150"}</definedName>
    <definedName name="Бюджет1">{"'РП (2)'!$A$5:$S$150"}</definedName>
    <definedName name="Бюджет2">{"'РП (2)'!$A$5:$S$150"}</definedName>
    <definedName name="бюджетик">{"'РП (2)'!$A$5:$S$150"}</definedName>
    <definedName name="вадло">{"'РП (2)'!$A$5:$S$150"}</definedName>
    <definedName name="Вариант3">{"'РП (2)'!$A$5:$S$150"}</definedName>
    <definedName name="ваф">{"'РП (2)'!$A$5:$S$150"}</definedName>
    <definedName name="вввввввввввввввввввв">{"'РП (2)'!$A$5:$S$150"}</definedName>
    <definedName name="вера">{"'РП (2)'!$A$5:$S$150"}</definedName>
    <definedName name="г">{"'РП (2)'!$A$5:$S$150"}</definedName>
    <definedName name="гггг">{"'РП (2)'!$A$5:$S$150"}</definedName>
    <definedName name="гггггггггггггггг">{"'РП (2)'!$A$5:$S$150"}</definedName>
    <definedName name="ГМНУ">{"'РП (2)'!$A$5:$S$150"}</definedName>
    <definedName name="го">{"'РП (2)'!$A$5:$S$150"}</definedName>
    <definedName name="год">{#N/A,#N/A,FALSE,"Расчет вспомогательных"}</definedName>
    <definedName name="дд">{"'РП (2)'!$A$5:$S$150"}</definedName>
    <definedName name="ддд">{"'РП (2)'!$A$5:$S$150"}</definedName>
    <definedName name="ддддд">{"'РП (2)'!$A$5:$S$150"}</definedName>
    <definedName name="дддддд">{"'РП (2)'!$A$5:$S$150"}</definedName>
    <definedName name="дддддддддд">{"'РП (2)'!$A$5:$S$150"}</definedName>
    <definedName name="дек">{#N/A,#N/A,FALSE,"Расчет вспомогательных"}</definedName>
    <definedName name="дло">{"'РП (2)'!$A$5:$S$150"}</definedName>
    <definedName name="длошсмидш">{"'РП (2)'!$A$5:$S$150"}</definedName>
    <definedName name="длэз">{"'РП (2)'!$A$5:$S$150"}</definedName>
    <definedName name="дрлж">{"'РП (2)'!$A$5:$S$150"}</definedName>
    <definedName name="е">{"'РП (2)'!$A$5:$S$150"}</definedName>
    <definedName name="ее">{"'РП (2)'!$A$5:$S$150"}</definedName>
    <definedName name="ееееееееееееееее">{"'РП (2)'!$A$5:$S$150"}</definedName>
    <definedName name="ек">{"'РП (2)'!$A$5:$S$150"}</definedName>
    <definedName name="екн">{"'РП (2)'!$A$5:$S$150"}</definedName>
    <definedName name="ж">{"glc1",#N/A,FALSE,"GLC";"glc2",#N/A,FALSE,"GLC";"glc3",#N/A,FALSE,"GLC";"glc4",#N/A,FALSE,"GLC";"glc5",#N/A,FALSE,"GLC"}</definedName>
    <definedName name="жд">{"'РП (2)'!$A$5:$S$150"}</definedName>
    <definedName name="жж">{"'РП (2)'!$A$5:$S$150"}</definedName>
    <definedName name="жжжжж">{"'РП (2)'!$A$5:$S$150"}</definedName>
    <definedName name="жжжжз">{"'РП (2)'!$A$5:$S$150"}</definedName>
    <definedName name="жэзщшгн">{"'РП (2)'!$A$5:$S$150"}</definedName>
    <definedName name="здздздзд">{"'РП (2)'!$A$5:$S$150"}</definedName>
    <definedName name="зззз">{"'РП (2)'!$A$5:$S$150"}</definedName>
    <definedName name="ззззззззззззз">{"'РП (2)'!$A$5:$S$150"}</definedName>
    <definedName name="ззззш">{"'РП (2)'!$A$5:$S$150"}</definedName>
    <definedName name="ззщзззщзщ">{"'РП (2)'!$A$5:$S$150"}</definedName>
    <definedName name="зш">{"'РП (2)'!$A$5:$S$150"}</definedName>
    <definedName name="зщш">{"'РП (2)'!$A$5:$S$150"}</definedName>
    <definedName name="зщщщ">{"'РП (2)'!$A$5:$S$150"}</definedName>
    <definedName name="ииии">{"'РП (2)'!$A$5:$S$150"}</definedName>
    <definedName name="иииииииииииииииииииии">{"'РП (2)'!$A$5:$S$150"}</definedName>
    <definedName name="иииииииииимммммммммм">{"'РП (2)'!$A$5:$S$150"}</definedName>
    <definedName name="иииитт">{"'РП (2)'!$A$5:$S$150"}</definedName>
    <definedName name="ииимм">{"'РП (2)'!$A$5:$S$150"}</definedName>
    <definedName name="Исполнение">{"'РП (2)'!$A$5:$S$150"}</definedName>
    <definedName name="ить">{"'РП (2)'!$A$5:$S$150"}</definedName>
    <definedName name="июль3">{"'РП (2)'!$A$5:$S$150"}</definedName>
    <definedName name="ййййй">{"'РП (2)'!$A$5:$S$150"}</definedName>
    <definedName name="ййййййй">{"'РП (2)'!$A$5:$S$150"}</definedName>
    <definedName name="ййййййййййййй">{"'РП (2)'!$A$5:$S$150"}</definedName>
    <definedName name="кекекеек">{"konoplin - Личное представление",#N/A,TRUE,"ФинПлан_1кв";"konoplin - Личное представление",#N/A,TRUE,"ФинПлан_2кв"}</definedName>
    <definedName name="кк">{"'РП (2)'!$A$5:$S$150"}</definedName>
    <definedName name="ккккк">{"'РП (2)'!$A$5:$S$150"}</definedName>
    <definedName name="кккккккккккк">{"'РП (2)'!$A$5:$S$150"}</definedName>
    <definedName name="ко">{"'РП (2)'!$A$5:$S$150"}</definedName>
    <definedName name="козёл">{"'РП (2)'!$A$5:$S$150"}</definedName>
    <definedName name="конф">{"'РП (2)'!$A$5:$S$150"}</definedName>
    <definedName name="копия">{"'РП (2)'!$A$5:$S$150"}</definedName>
    <definedName name="КРАСНОЯРСК">{"'РП (2)'!$A$5:$S$150"}</definedName>
    <definedName name="лб">{"'РП (2)'!$A$5:$S$150"}</definedName>
    <definedName name="лдж">{"'РП (2)'!$A$5:$S$150"}</definedName>
    <definedName name="лена">{"'РП (2)'!$A$5:$S$150"}</definedName>
    <definedName name="ленинград">{"'РП (2)'!$A$5:$S$150"}</definedName>
    <definedName name="ленинск">{"'РП (2)'!$A$5:$S$150"}</definedName>
    <definedName name="ллллллллллллллллллллллл">{"'РП (2)'!$A$5:$S$150"}</definedName>
    <definedName name="ллллт">{"'РП (2)'!$A$5:$S$150"}</definedName>
    <definedName name="лн">{"'РП (2)'!$A$5:$S$150"}</definedName>
    <definedName name="ло">{"'РП (2)'!$A$5:$S$150"}</definedName>
    <definedName name="лол">{"'РП (2)'!$A$5:$S$150"}</definedName>
    <definedName name="лор">{"'РП (2)'!$A$5:$S$150"}</definedName>
    <definedName name="лр">{"'РП (2)'!$A$5:$S$150"}</definedName>
    <definedName name="мм">{"'РП (2)'!$A$5:$S$150"}</definedName>
    <definedName name="мммм">{"'РП (2)'!$A$5:$S$150"}</definedName>
    <definedName name="мммммммммммммммммммм">{"'РП (2)'!$A$5:$S$150"}</definedName>
    <definedName name="ммммммммммммммммммммммммм">{"'РП (2)'!$A$5:$S$150"}</definedName>
    <definedName name="москва">{"'РП (2)'!$A$5:$S$150"}</definedName>
    <definedName name="мы">{"'РП (2)'!$A$5:$S$150"}</definedName>
    <definedName name="н">{"'РП (2)'!$A$5:$S$150"}</definedName>
    <definedName name="Назарово">{"'РП (2)'!$A$5:$S$150"}</definedName>
    <definedName name="Назарово_1151">{"'РП (2)'!$A$5:$S$150"}</definedName>
    <definedName name="назаровский">{"'РП (2)'!$A$5:$S$150"}</definedName>
    <definedName name="нарастание">{"'РП (2)'!$A$5:$S$150"}</definedName>
    <definedName name="нет">{"'РП (2)'!$A$5:$S$150"}</definedName>
    <definedName name="нк">{"'РП (2)'!$A$5:$S$150"}</definedName>
    <definedName name="нннннннннннн">{"'РП (2)'!$A$5:$S$150"}</definedName>
    <definedName name="Общеж.">{"'РП (2)'!$A$5:$S$150"}</definedName>
    <definedName name="оолдж">{"'РП (2)'!$A$5:$S$150"}</definedName>
    <definedName name="ооод">{"'РП (2)'!$A$5:$S$150"}</definedName>
    <definedName name="ооож">{"'РП (2)'!$A$5:$S$150"}</definedName>
    <definedName name="оооо">{"'РП (2)'!$A$5:$S$150"}</definedName>
    <definedName name="ооооооооо">{"'РП (2)'!$A$5:$S$150"}</definedName>
    <definedName name="оооооооооооооооооо">{"'РП (2)'!$A$5:$S$150"}</definedName>
    <definedName name="оооэхз">{"'РП (2)'!$A$5:$S$150"}</definedName>
    <definedName name="ор">{"'РП (2)'!$A$5:$S$150"}</definedName>
    <definedName name="отчет">{#N/A,#N/A,FALSE,"Расчет вспомогательных"}</definedName>
    <definedName name="оштлош">{"'РП (2)'!$A$5:$S$150"}</definedName>
    <definedName name="ощлщл">{"'РП (2)'!$A$5:$S$150"}</definedName>
    <definedName name="п">{"'РП (2)'!$A$5:$S$150"}</definedName>
    <definedName name="па">{"'РП (2)'!$A$5:$S$150"}</definedName>
    <definedName name="паупекцп">#REF!,#REF!,#REF!</definedName>
    <definedName name="пе">{"'РП (2)'!$A$5:$S$150"}</definedName>
    <definedName name="пппп">{"'РП (2)'!$A$5:$S$150"}</definedName>
    <definedName name="ппппппп">{#N/A,#N/A,FALSE,"Aging Summary";#N/A,#N/A,FALSE,"Ratio Analysis";#N/A,#N/A,FALSE,"Test 120 Day Accts";#N/A,#N/A,FALSE,"Tickmarks"}</definedName>
    <definedName name="пппппппппппппппппппппппп">{"'РП (2)'!$A$5:$S$150"}</definedName>
    <definedName name="прибыль">{"'РП (2)'!$A$5:$S$150"}</definedName>
    <definedName name="про">{"'РП (2)'!$A$5:$S$150"}</definedName>
    <definedName name="Проект3">{#N/A,#N/A,FALSE,"Расчет вспомогательных"}</definedName>
    <definedName name="пром">{"'РП (2)'!$A$5:$S$150"}</definedName>
    <definedName name="пту1">{"'РП (2)'!$A$5:$S$150"}</definedName>
    <definedName name="пыпыппывапа">#REF!,#REF!,#REF!</definedName>
    <definedName name="ПЭБ">{"'РП (2)'!$A$5:$S$150"}</definedName>
    <definedName name="Рабочие">{"'РП (2)'!$A$5:$S$150"}</definedName>
    <definedName name="равропаоьрп">{"konoplin - Личное представление",#N/A,TRUE,"ФинПлан_1кв";"konoplin - Личное представление",#N/A,TRUE,"ФинПлан_2кв"}</definedName>
    <definedName name="разные">{#N/A,#N/A,FALSE,"Aging Summary";#N/A,#N/A,FALSE,"Ratio Analysis";#N/A,#N/A,FALSE,"Test 120 Day Accts";#N/A,#N/A,FALSE,"Tickmarks"}</definedName>
    <definedName name="расч2002">{#N/A,#N/A,FALSE,"Расчет вспомогательных"}</definedName>
    <definedName name="расчет">{"'РП (2)'!$A$5:$S$150"}</definedName>
    <definedName name="рл">{"'РП (2)'!$A$5:$S$150"}</definedName>
    <definedName name="рол">{"'РП (2)'!$A$5:$S$150"}</definedName>
    <definedName name="ролдж">{"'РП (2)'!$A$5:$S$150"}</definedName>
    <definedName name="рп">{"'РП (2)'!$A$5:$S$150"}</definedName>
    <definedName name="рпо">{"'РП (2)'!$A$5:$S$150"}</definedName>
    <definedName name="рр">{"'РП (2)'!$A$5:$S$150"}</definedName>
    <definedName name="рролдж">{"'РП (2)'!$A$5:$S$150"}</definedName>
    <definedName name="рроророророр">{"'РП (2)'!$A$5:$S$150"}</definedName>
    <definedName name="ррр">{"'РП (2)'!$A$5:$S$150"}</definedName>
    <definedName name="рррр">{"'РП (2)'!$A$5:$S$150"}</definedName>
    <definedName name="ррррр">{"'РП (2)'!$A$5:$S$150"}</definedName>
    <definedName name="ррррррр">{"'РП (2)'!$A$5:$S$150"}</definedName>
    <definedName name="рррррррр">{"'РП (2)'!$A$5:$S$150"}</definedName>
    <definedName name="ррррррррррррррр">{"'РП (2)'!$A$5:$S$150"}</definedName>
    <definedName name="руков">{"'РП (2)'!$A$5:$S$150"}</definedName>
    <definedName name="совм">{"'РП (2)'!$A$5:$S$150"}</definedName>
    <definedName name="сссссс">{"'РП (2)'!$A$5:$S$150"}</definedName>
    <definedName name="сссссссссссммммммммммм">{"'РП (2)'!$A$5:$S$150"}</definedName>
    <definedName name="сссссссссссссс">{"'РП (2)'!$A$5:$S$150"}</definedName>
    <definedName name="сссссссссссссссссссссс">{"'РП (2)'!$A$5:$S$150"}</definedName>
    <definedName name="тмт">{"'РП (2)'!$A$5:$S$150"}</definedName>
    <definedName name="томск">{"'РП (2)'!$A$5:$S$150"}</definedName>
    <definedName name="тттт">{"'РП (2)'!$A$5:$S$150"}</definedName>
    <definedName name="тттттт">{"'РП (2)'!$A$5:$S$150"}</definedName>
    <definedName name="ттттттттттттт">{"'РП (2)'!$A$5:$S$150"}</definedName>
    <definedName name="тттттттттттттттттттттт">{"'РП (2)'!$A$5:$S$150"}</definedName>
    <definedName name="тьб">{"'РП (2)'!$A$5:$S$150"}</definedName>
    <definedName name="тьтьтьтьт">{"'РП (2)'!$A$5:$S$150"}</definedName>
    <definedName name="тьтьтььтм">{"'РП (2)'!$A$5:$S$150"}</definedName>
    <definedName name="тэп">{"'РП (2)'!$A$5:$S$150"}</definedName>
    <definedName name="уу">{"'РП (2)'!$A$5:$S$150"}</definedName>
    <definedName name="уууууу">{"'РП (2)'!$A$5:$S$150"}</definedName>
    <definedName name="ууууууууууууу">{"'РП (2)'!$A$5:$S$150"}</definedName>
    <definedName name="фв">{"'РП (2)'!$A$5:$S$150"}</definedName>
    <definedName name="ФинПланФакт">{"konoplin - Личное представление",#N/A,TRUE,"ФинПлан_1кв";"konoplin - Личное представление",#N/A,TRUE,"ФинПлан_2кв"}</definedName>
    <definedName name="ффффффффффффф">{"'РП (2)'!$A$5:$S$150"}</definedName>
    <definedName name="фц">{"'РП (2)'!$A$5:$S$150"}</definedName>
    <definedName name="ххх_">{"'РП (2)'!$A$5:$S$150"}</definedName>
    <definedName name="ххххх">{"'РП (2)'!$A$5:$S$150"}</definedName>
    <definedName name="ххххххх">{"'РП (2)'!$A$5:$S$150"}</definedName>
    <definedName name="хххххххххххххххххххх">{"'РП (2)'!$A$5:$S$150"}</definedName>
    <definedName name="це">{"'РП (2)'!$A$5:$S$150"}</definedName>
    <definedName name="цк">{"'РП (2)'!$A$5:$S$150"}</definedName>
    <definedName name="цф">{"'РП (2)'!$A$5:$S$150"}</definedName>
    <definedName name="цц">{"'РП (2)'!$A$5:$S$150"}</definedName>
    <definedName name="ццццц">{"'РП (2)'!$A$5:$S$150"}</definedName>
    <definedName name="цццццц">{"'РП (2)'!$A$5:$S$150"}</definedName>
    <definedName name="ццццццццццццццццц">{"'РП (2)'!$A$5:$S$150"}</definedName>
    <definedName name="ч">{"'РП (2)'!$A$5:$S$150"}</definedName>
    <definedName name="Численность">{"'РП (2)'!$A$5:$S$150"}</definedName>
    <definedName name="чт">{"'РП (2)'!$A$5:$S$150"}</definedName>
    <definedName name="чч">{"'РП (2)'!$A$5:$S$150"}</definedName>
    <definedName name="ччч">{"'РП (2)'!$A$5:$S$150"}</definedName>
    <definedName name="чччч">{"'РП (2)'!$A$5:$S$150"}</definedName>
    <definedName name="ччччччч">{"'РП (2)'!$A$5:$S$150"}</definedName>
    <definedName name="ччччччччччччччч">{"'РП (2)'!$A$5:$S$150"}</definedName>
    <definedName name="чччччччччччччччччч">{"'РП (2)'!$A$5:$S$150"}</definedName>
    <definedName name="ш">{"'РП (2)'!$A$5:$S$150"}</definedName>
    <definedName name="шгзлхз">{"'РП (2)'!$A$5:$S$150"}</definedName>
    <definedName name="шгзщш">{"'РП (2)'!$A$5:$S$150"}</definedName>
    <definedName name="шгн">{"'РП (2)'!$A$5:$S$150"}</definedName>
    <definedName name="шгшгшг">{"'РП (2)'!$A$5:$S$150"}</definedName>
    <definedName name="шн">{"'РП (2)'!$A$5:$S$150"}</definedName>
    <definedName name="шшрш">{"'РП (2)'!$A$5:$S$150"}</definedName>
    <definedName name="шшшшш">{"'РП (2)'!$A$5:$S$150"}</definedName>
    <definedName name="шшшшшшшшшшшшшш">{"'РП (2)'!$A$5:$S$150"}</definedName>
    <definedName name="щ">{"'РП (2)'!$A$5:$S$150"}</definedName>
    <definedName name="щр">{"'РП (2)'!$A$5:$S$150"}</definedName>
    <definedName name="щшоджл">{"'РП (2)'!$A$5:$S$150"}</definedName>
    <definedName name="щщ">{"'РП (2)'!$A$5:$S$150"}</definedName>
    <definedName name="щщощщ">{"'РП (2)'!$A$5:$S$150"}</definedName>
    <definedName name="щщщщщ">{"'РП (2)'!$A$5:$S$150"}</definedName>
    <definedName name="щщщщщщщщщщщщ">{"'РП (2)'!$A$5:$S$150"}</definedName>
    <definedName name="ъжъждоп">{"'РП (2)'!$A$5:$S$150"}</definedName>
    <definedName name="ъхз">{"'РП (2)'!$A$5:$S$150"}</definedName>
    <definedName name="ъъъъъ">{"'РП (2)'!$A$5:$S$150"}</definedName>
    <definedName name="ъъъъъъ">{"'РП (2)'!$A$5:$S$150"}</definedName>
    <definedName name="ъъъъъъъъъъъъъъъъъ">{"'РП (2)'!$A$5:$S$150"}</definedName>
    <definedName name="ыы">{"'РП (2)'!$A$5:$S$150"}</definedName>
    <definedName name="ыывв">{"'РП (2)'!$A$5:$S$150"}</definedName>
    <definedName name="ыыы">{"'РП (2)'!$A$5:$S$150"}</definedName>
    <definedName name="ыыыыыыыыыы">{"'РП (2)'!$A$5:$S$150"}</definedName>
    <definedName name="ыыыыыыыыыыввввввввввввв">{"'РП (2)'!$A$5:$S$150"}</definedName>
    <definedName name="ь">{"'РП (2)'!$A$5:$S$150"}</definedName>
    <definedName name="ьььььььььььбб">{"'РП (2)'!$A$5:$S$150"}</definedName>
    <definedName name="ььььььььььььььь">{"'РП (2)'!$A$5:$S$150"}</definedName>
    <definedName name="ььььььььььььььььььььь">{"'РП (2)'!$A$5:$S$150"}</definedName>
    <definedName name="эж">{"'РП (2)'!$A$5:$S$150"}</definedName>
    <definedName name="эжд">{"'РП (2)'!$A$5:$S$150"}</definedName>
    <definedName name="эзп">{"'РП (2)'!$A$5:$S$150"}</definedName>
    <definedName name="эээээ">{"'РП (2)'!$A$5:$S$150"}</definedName>
    <definedName name="ээээээ">{"'РП (2)'!$A$5:$S$150"}</definedName>
    <definedName name="ээээээээ">{"'РП (2)'!$A$5:$S$150"}</definedName>
    <definedName name="ээээээээээ">{"'РП (2)'!$A$5:$S$150"}</definedName>
    <definedName name="юю">{"'РП (2)'!$A$5:$S$150"}</definedName>
    <definedName name="юююю">{"'РП (2)'!$A$5:$S$150"}</definedName>
    <definedName name="ююююю">{"'РП (2)'!$A$5:$S$150"}</definedName>
    <definedName name="юююююю">{"'РП (2)'!$A$5:$S$150"}</definedName>
    <definedName name="ююююююююююююю">{"'РП (2)'!$A$5:$S$150"}</definedName>
    <definedName name="яя">{"'РП (2)'!$A$5:$S$150"}</definedName>
    <definedName name="яяя">{"'РП (2)'!$A$5:$S$150"}</definedName>
    <definedName name="яяяя">{"'РП (2)'!$A$5:$S$150"}</definedName>
    <definedName name="яяяяя">{"'РП (2)'!$A$5:$S$150"}</definedName>
    <definedName name="яяяяяяяяяяяяяяя">{"'РП (2)'!$A$5:$S$150"}</definedName>
    <definedName name="яяяяяяяяяяяяяяяяяя">{"'РП (2)'!$A$5:$S$150"}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4" i="16" l="1"/>
  <c r="H203" i="16"/>
  <c r="H151" i="16"/>
  <c r="H57" i="16"/>
  <c r="H202" i="16"/>
  <c r="H200" i="16"/>
  <c r="H199" i="16"/>
  <c r="H198" i="16"/>
  <c r="H197" i="16"/>
  <c r="H196" i="16"/>
  <c r="H195" i="16"/>
  <c r="H194" i="16"/>
  <c r="H193" i="16"/>
  <c r="H192" i="16"/>
  <c r="H191" i="16"/>
  <c r="H189" i="16"/>
  <c r="H188" i="16"/>
  <c r="H187" i="16"/>
  <c r="H186" i="16"/>
  <c r="H185" i="16"/>
  <c r="H184" i="16"/>
  <c r="H183" i="16"/>
  <c r="H182" i="16"/>
  <c r="H181" i="16"/>
  <c r="H180" i="16"/>
  <c r="H179" i="16"/>
  <c r="H178" i="16"/>
  <c r="H177" i="16"/>
  <c r="H176" i="16"/>
  <c r="H175" i="16"/>
  <c r="H174" i="16"/>
  <c r="H173" i="16"/>
  <c r="H172" i="16"/>
  <c r="H171" i="16"/>
  <c r="H170" i="16"/>
  <c r="H169" i="16"/>
  <c r="H168" i="16"/>
  <c r="H167" i="16"/>
  <c r="H166" i="16"/>
  <c r="H165" i="16"/>
  <c r="H164" i="16"/>
  <c r="H163" i="16"/>
  <c r="H162" i="16"/>
  <c r="H161" i="16"/>
  <c r="H160" i="16"/>
  <c r="H159" i="16"/>
  <c r="H158" i="16"/>
  <c r="H157" i="16"/>
  <c r="H156" i="16"/>
  <c r="H155" i="16"/>
  <c r="H154" i="16"/>
  <c r="H150" i="16"/>
  <c r="H149" i="16"/>
  <c r="H147" i="16"/>
  <c r="H146" i="16"/>
  <c r="H145" i="16"/>
  <c r="H144" i="16"/>
  <c r="H143" i="16"/>
  <c r="H142" i="16"/>
  <c r="H141" i="16"/>
  <c r="H140" i="16"/>
  <c r="H139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H110" i="16"/>
  <c r="H108" i="16"/>
  <c r="H107" i="16"/>
  <c r="H106" i="16"/>
  <c r="H105" i="16"/>
  <c r="H104" i="16"/>
  <c r="H103" i="16"/>
  <c r="H102" i="16"/>
  <c r="H98" i="16"/>
  <c r="H100" i="16"/>
  <c r="H99" i="16"/>
  <c r="H96" i="16"/>
  <c r="H95" i="16"/>
  <c r="H94" i="16"/>
  <c r="H93" i="16"/>
  <c r="H92" i="16"/>
  <c r="H91" i="16"/>
  <c r="H90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5" i="16"/>
  <c r="H74" i="16"/>
  <c r="H73" i="16"/>
  <c r="H72" i="16"/>
  <c r="H71" i="16"/>
  <c r="H70" i="16"/>
  <c r="H69" i="16"/>
  <c r="H67" i="16"/>
  <c r="H66" i="16"/>
  <c r="H65" i="16"/>
  <c r="H64" i="16"/>
  <c r="H63" i="16"/>
  <c r="H62" i="16"/>
  <c r="H61" i="16"/>
  <c r="H60" i="16"/>
  <c r="H56" i="16"/>
  <c r="H55" i="16"/>
  <c r="H53" i="16"/>
  <c r="H52" i="16"/>
  <c r="H51" i="16"/>
  <c r="H50" i="16"/>
  <c r="H49" i="16"/>
  <c r="H48" i="16"/>
  <c r="H47" i="16"/>
  <c r="H46" i="16"/>
  <c r="H45" i="16"/>
  <c r="H44" i="16"/>
  <c r="H42" i="16"/>
  <c r="H41" i="16"/>
  <c r="H40" i="16"/>
  <c r="H39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2" i="16"/>
  <c r="H21" i="16"/>
  <c r="H20" i="16"/>
  <c r="H19" i="16"/>
  <c r="H18" i="16"/>
  <c r="H16" i="16"/>
  <c r="H15" i="16"/>
  <c r="H14" i="16"/>
  <c r="H12" i="16"/>
  <c r="H11" i="16"/>
  <c r="H10" i="16"/>
  <c r="A207" i="16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E202" i="16" l="1"/>
  <c r="E200" i="16"/>
  <c r="E199" i="16"/>
  <c r="E198" i="16"/>
  <c r="E197" i="16"/>
  <c r="E196" i="16"/>
  <c r="E195" i="16"/>
  <c r="E194" i="16"/>
  <c r="E193" i="16"/>
  <c r="E192" i="16"/>
  <c r="E191" i="16"/>
  <c r="E189" i="16"/>
  <c r="E188" i="16"/>
  <c r="E187" i="16"/>
  <c r="E186" i="16"/>
  <c r="E185" i="16"/>
  <c r="E184" i="16"/>
  <c r="E183" i="16"/>
  <c r="E182" i="16"/>
  <c r="E181" i="16"/>
  <c r="E180" i="16"/>
  <c r="E179" i="16"/>
  <c r="E178" i="16"/>
  <c r="E177" i="16"/>
  <c r="E176" i="16"/>
  <c r="E175" i="16"/>
  <c r="E174" i="16"/>
  <c r="E173" i="16"/>
  <c r="E172" i="16"/>
  <c r="E171" i="16"/>
  <c r="E170" i="16"/>
  <c r="E169" i="16"/>
  <c r="E168" i="16"/>
  <c r="E167" i="16"/>
  <c r="E166" i="16"/>
  <c r="E165" i="16"/>
  <c r="E164" i="16"/>
  <c r="E163" i="16"/>
  <c r="E162" i="16"/>
  <c r="E161" i="16"/>
  <c r="E160" i="16"/>
  <c r="E159" i="16"/>
  <c r="E158" i="16"/>
  <c r="E157" i="16"/>
  <c r="E156" i="16"/>
  <c r="E147" i="16"/>
  <c r="E146" i="16"/>
  <c r="E145" i="16"/>
  <c r="E144" i="16"/>
  <c r="E143" i="16"/>
  <c r="E142" i="16"/>
  <c r="E141" i="16"/>
  <c r="E140" i="16"/>
  <c r="E139" i="16"/>
  <c r="E138" i="16"/>
  <c r="E137" i="16"/>
  <c r="E136" i="16"/>
  <c r="E135" i="16"/>
  <c r="E134" i="16"/>
  <c r="E133" i="16"/>
  <c r="E132" i="16"/>
  <c r="E131" i="16"/>
  <c r="E130" i="16"/>
  <c r="E129" i="16"/>
  <c r="E128" i="16"/>
  <c r="E127" i="16"/>
  <c r="E126" i="16"/>
  <c r="E125" i="16"/>
  <c r="E124" i="16"/>
  <c r="E123" i="16"/>
  <c r="E122" i="16"/>
  <c r="E121" i="16"/>
  <c r="E120" i="16"/>
  <c r="E119" i="16"/>
  <c r="E118" i="16"/>
  <c r="E117" i="16"/>
  <c r="E116" i="16"/>
  <c r="E115" i="16"/>
  <c r="E114" i="16"/>
  <c r="E113" i="16"/>
  <c r="E112" i="16"/>
  <c r="E111" i="16"/>
  <c r="E110" i="16"/>
  <c r="E108" i="16"/>
  <c r="E107" i="16"/>
  <c r="E106" i="16"/>
  <c r="E105" i="16"/>
  <c r="E104" i="16"/>
  <c r="E103" i="16"/>
  <c r="E102" i="16"/>
  <c r="E100" i="16"/>
  <c r="E99" i="16"/>
  <c r="E98" i="16"/>
  <c r="E96" i="16"/>
  <c r="E95" i="16"/>
  <c r="E94" i="16"/>
  <c r="E93" i="16"/>
  <c r="E92" i="16"/>
  <c r="E91" i="16"/>
  <c r="E90" i="16"/>
  <c r="E88" i="16"/>
  <c r="E87" i="16"/>
  <c r="E86" i="16"/>
  <c r="E85" i="16"/>
  <c r="E84" i="16"/>
  <c r="E83" i="16"/>
  <c r="E82" i="16"/>
  <c r="E81" i="16"/>
  <c r="E80" i="16"/>
  <c r="E79" i="16"/>
  <c r="E78" i="16"/>
  <c r="E77" i="16"/>
  <c r="E75" i="16"/>
  <c r="E57" i="16"/>
  <c r="E56" i="16"/>
  <c r="E55" i="16"/>
  <c r="E53" i="16"/>
  <c r="E52" i="16"/>
  <c r="E51" i="16"/>
  <c r="E50" i="16"/>
  <c r="E49" i="16"/>
  <c r="E48" i="16"/>
  <c r="E47" i="16"/>
  <c r="E46" i="16"/>
  <c r="E45" i="16"/>
  <c r="E44" i="16"/>
  <c r="E42" i="16"/>
  <c r="E41" i="16"/>
  <c r="E40" i="16"/>
  <c r="E39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150" i="16"/>
  <c r="E149" i="16"/>
  <c r="E74" i="16"/>
  <c r="E73" i="16"/>
  <c r="E72" i="16"/>
  <c r="E71" i="16"/>
  <c r="E70" i="16"/>
  <c r="E69" i="16"/>
  <c r="E68" i="16"/>
  <c r="E67" i="16"/>
  <c r="E66" i="16"/>
  <c r="E65" i="16"/>
  <c r="E64" i="16"/>
  <c r="E63" i="16"/>
  <c r="E62" i="16"/>
  <c r="E61" i="16"/>
  <c r="E60" i="16"/>
  <c r="E22" i="16"/>
  <c r="E21" i="16"/>
  <c r="E20" i="16"/>
  <c r="E19" i="16"/>
  <c r="E18" i="16"/>
  <c r="E16" i="16"/>
  <c r="E15" i="16"/>
  <c r="E14" i="16"/>
  <c r="E12" i="16"/>
  <c r="E11" i="16"/>
  <c r="E155" i="16"/>
  <c r="E10" i="16"/>
  <c r="E154" i="16" l="1"/>
</calcChain>
</file>

<file path=xl/sharedStrings.xml><?xml version="1.0" encoding="utf-8"?>
<sst xmlns="http://schemas.openxmlformats.org/spreadsheetml/2006/main" count="609" uniqueCount="436">
  <si>
    <t>Работы тендера</t>
  </si>
  <si>
    <t>№ п/п</t>
  </si>
  <si>
    <t xml:space="preserve">Наименование </t>
  </si>
  <si>
    <t>Ед. изм.</t>
  </si>
  <si>
    <t>Кол-во</t>
  </si>
  <si>
    <t>Стоимость за единицу, 
руб. с НДС-20%</t>
  </si>
  <si>
    <t>в т.ч. стоимость за единицу, руб. с НДС-20%</t>
  </si>
  <si>
    <t>Итого, руб. 
(в т.ч. НДС-20%)</t>
  </si>
  <si>
    <t>Примечание</t>
  </si>
  <si>
    <t>работ</t>
  </si>
  <si>
    <t>материалов</t>
  </si>
  <si>
    <t>1.1</t>
  </si>
  <si>
    <t>1.2</t>
  </si>
  <si>
    <t>1.3</t>
  </si>
  <si>
    <t>1.4</t>
  </si>
  <si>
    <t>2.1</t>
  </si>
  <si>
    <t>3.1</t>
  </si>
  <si>
    <t>3.2</t>
  </si>
  <si>
    <t>3.3</t>
  </si>
  <si>
    <t>2.2</t>
  </si>
  <si>
    <t>2.3</t>
  </si>
  <si>
    <t>1.5</t>
  </si>
  <si>
    <t>1.6</t>
  </si>
  <si>
    <t>м2</t>
  </si>
  <si>
    <t>п.м.</t>
  </si>
  <si>
    <t>1.7</t>
  </si>
  <si>
    <t>2.4</t>
  </si>
  <si>
    <t>2.5</t>
  </si>
  <si>
    <t>2.6</t>
  </si>
  <si>
    <t>2.7</t>
  </si>
  <si>
    <t>2.8</t>
  </si>
  <si>
    <t>кг</t>
  </si>
  <si>
    <t>Общестроительные работы по купелям</t>
  </si>
  <si>
    <t>Демонтажные работы по обеим купелям</t>
  </si>
  <si>
    <t xml:space="preserve">Демонтаж бетонного пола толщиной 150 мм </t>
  </si>
  <si>
    <t>м3</t>
  </si>
  <si>
    <t>Выемка щебеночного основания, грунта и строительного мусора под устройство фундамента купелей</t>
  </si>
  <si>
    <t>Погрузка, вынос и вывоз строительного мусора с утилизацией</t>
  </si>
  <si>
    <t>Устройство ниш и приямков</t>
  </si>
  <si>
    <t>Устройство сквозной ниши в техническое помещение в перегородке из ГКЛВ (2 слоя с 2-х сторон, профиль 100 мм), 600*250 мм для прокладки труб от водозаборов к гидромассажным форсункам</t>
  </si>
  <si>
    <t>шт.</t>
  </si>
  <si>
    <t>Устройство технологического приямка в полу в техническом помещении  1000*600*600 мм для ввода труб</t>
  </si>
  <si>
    <t>компл</t>
  </si>
  <si>
    <t>Устройство приямка  в полу с дренажным насосом для слива бассейна 700*700*1000 мм</t>
  </si>
  <si>
    <t>Устройство подготовки основания под купели</t>
  </si>
  <si>
    <t>Устройство песчаной подушки толщиной 100 мм с послойным трамбованием</t>
  </si>
  <si>
    <t>Устройство подбетонки B7,5 толщиной 100 мм</t>
  </si>
  <si>
    <t>Устройство подбетонки B10 толщиной 100 мм</t>
  </si>
  <si>
    <t>Устройство гидроизоляции подбетонки из наплавляемых рулонных материалов по подготовленной поверхности</t>
  </si>
  <si>
    <t>Устройство теплоизоляции дна чаши купелей из пенополистирола толщиной 50 мм в 2 слоя</t>
  </si>
  <si>
    <t>Устройство ж/б чаши гидромассажной купели и лестницы</t>
  </si>
  <si>
    <t>Устройство теплоизоляции стен из пенополистирола толщиной 50 мм в 2 слоя</t>
  </si>
  <si>
    <t>Устройство закладных деталей под донные форсунки, трап и гейзер</t>
  </si>
  <si>
    <t>компл.</t>
  </si>
  <si>
    <t>Армирование дна чаши гидромассажной купели с устройством выпусков под стены</t>
  </si>
  <si>
    <t>Бетонирование дна чаши гидромассажной купели B25W6</t>
  </si>
  <si>
    <t>Устройство закладных деталей под форсунки анализа воды, скиммеры</t>
  </si>
  <si>
    <t>Армирование стен чаши и римского входа гидромассажной купели</t>
  </si>
  <si>
    <t>Бетонирование стен чаши гидромассажной купели B25W6</t>
  </si>
  <si>
    <t>Устройство закладных деталей под гидромассажные форсунки, места водозабора</t>
  </si>
  <si>
    <t>Армирование эргономичных сидений купели сеткой сварной</t>
  </si>
  <si>
    <t>Бетонирование римского входа и эргономичных сидений гидромассажной купели легким бетоном B10</t>
  </si>
  <si>
    <t>Армирование лестницы</t>
  </si>
  <si>
    <t>Бетонирование лестницы гидромассажной купели B25W6</t>
  </si>
  <si>
    <t>Восстановление бетонного пола толщиной 150 мм в местах примыкания с купелью</t>
  </si>
  <si>
    <t>Расходные материалы</t>
  </si>
  <si>
    <t>Устройство ж/б фундамента контрастной купели</t>
  </si>
  <si>
    <t>Армирование фундамента контрастной купели</t>
  </si>
  <si>
    <t>Бетонирование фундамента контрастной купели B25W6</t>
  </si>
  <si>
    <t>Восстановление бетонного пола толщиной 150 мм в местах примыкания с фундаментом под купель</t>
  </si>
  <si>
    <t>Отделочные работы гидромассажной купели</t>
  </si>
  <si>
    <t>Грунтовка стен и полов купели перед штукатуркой</t>
  </si>
  <si>
    <t>Штукатурка стен и полов купели</t>
  </si>
  <si>
    <t>Грунтовка стен и полов перед нанесением гидроизоляции</t>
  </si>
  <si>
    <t>Гидроизоляция стен и полов обмазочная МАПЕЙ</t>
  </si>
  <si>
    <t>Грунтовка стен, полов, эргономичных сидений и римского входа перед финишным выравниванием</t>
  </si>
  <si>
    <t xml:space="preserve">Финишное выравнивание цементными составими МАПЕЙ стен, полов, эргономичных сидений и римского входа. Подготовка под окрасочную гидроизоляцию </t>
  </si>
  <si>
    <t>Грунтовка стен, полов, эргономичных сидений и римского входа купели праймером VL глубокого проникновения перед гидроизоляцией</t>
  </si>
  <si>
    <t>Гидроизоляция стен, полов эргономичных сидений и римского входа купели полиуретановой мастикой Гиперруф 270</t>
  </si>
  <si>
    <t xml:space="preserve">Устройство противоскользящей поверхности  полов и римского входа из кварцевого песка </t>
  </si>
  <si>
    <t>Устройство защитного покрытия стен, полов эргономичных сидений и римского входа купели двухкомпонентным полиуретановым составом Силл 770 2 К</t>
  </si>
  <si>
    <t>Поручни, ограждения</t>
  </si>
  <si>
    <t>Изготовление и монтаж ограждения перепада высоты. Сталь нержавеющая, высота 900 мм. Три леера промежуточных</t>
  </si>
  <si>
    <t>мп</t>
  </si>
  <si>
    <t>Изготовление и монтаж поручня спуска в гидромассажную купель</t>
  </si>
  <si>
    <t>1.1.1</t>
  </si>
  <si>
    <t>1.1.2</t>
  </si>
  <si>
    <t>1.1.3</t>
  </si>
  <si>
    <t>1.2.1</t>
  </si>
  <si>
    <t>1.2.2</t>
  </si>
  <si>
    <t>1.2.3</t>
  </si>
  <si>
    <t>1.3.1</t>
  </si>
  <si>
    <t>1.3.2</t>
  </si>
  <si>
    <t>1.3.3</t>
  </si>
  <si>
    <t>1.3.4</t>
  </si>
  <si>
    <t>1.3.5</t>
  </si>
  <si>
    <t>1.4.1</t>
  </si>
  <si>
    <t>1.4.13</t>
  </si>
  <si>
    <t>1.4.7</t>
  </si>
  <si>
    <t>1.4.3</t>
  </si>
  <si>
    <t>1.4.2</t>
  </si>
  <si>
    <t>1.4.4</t>
  </si>
  <si>
    <t>1.4.5</t>
  </si>
  <si>
    <t>1.4.6</t>
  </si>
  <si>
    <t>1.4.8</t>
  </si>
  <si>
    <t>1.4.9</t>
  </si>
  <si>
    <t>1.4.10</t>
  </si>
  <si>
    <t>1.4.11</t>
  </si>
  <si>
    <t>1.4.12</t>
  </si>
  <si>
    <t>1.4.14</t>
  </si>
  <si>
    <t>1.5.1</t>
  </si>
  <si>
    <t>1.5.2</t>
  </si>
  <si>
    <t>1.5.3</t>
  </si>
  <si>
    <t>1.5.4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</si>
  <si>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</si>
  <si>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</si>
  <si>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</si>
  <si>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</si>
  <si>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</si>
  <si>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</si>
  <si>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</si>
  <si>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</si>
  <si>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</si>
  <si>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</si>
  <si>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1.7.1</t>
  </si>
  <si>
    <t>1.7.2</t>
  </si>
  <si>
    <t>ИТОГО по разделу: Общестроительные работы по купелям</t>
  </si>
  <si>
    <t>В пом. 24</t>
  </si>
  <si>
    <t>Гидромассажная купель</t>
  </si>
  <si>
    <t>Контрастная купель</t>
  </si>
  <si>
    <t>Учтена гидроизоляция по периметру на 1 метр от купели</t>
  </si>
  <si>
    <t>См. тех. лист</t>
  </si>
  <si>
    <t>См. тех. лист. Цвет согласовать с Заказчиком</t>
  </si>
  <si>
    <t xml:space="preserve"> Технологические решения системы водоподготовки бассейна, контрастной купели</t>
  </si>
  <si>
    <t>ИТОГО по разделу: Технологические решения системы водоподготовки бассейна, контрастной купели</t>
  </si>
  <si>
    <t>Фильтр глубокой фильтрации SDB700 (19m3/h, 1,2m, 580kg, 63mm, бок)</t>
  </si>
  <si>
    <t>Насос LX STP200T (380В, 24 м3/ч, 2НР)</t>
  </si>
  <si>
    <t>Песок кварцевый фр. 0,4-0,8 мм (Россия)</t>
  </si>
  <si>
    <t>Форсунка донная Ø120 (наружная 2ʺ) плитка (Россия)</t>
  </si>
  <si>
    <t>Форсунка стеновая для забора воды на анализ (Россия)</t>
  </si>
  <si>
    <t>Скиммер 25 м², плитка (Россия)</t>
  </si>
  <si>
    <t>Донный слив квадратный 200*200*120 мм, 2,5ʺ, плитка (Россия)</t>
  </si>
  <si>
    <t>Компенсационная емкость из полипропилена (бак разрыва струи 2,2 м³)</t>
  </si>
  <si>
    <t>Теплообменник В130 мощностью 38кВт</t>
  </si>
  <si>
    <t>Электронагреватель Evolution 2 Titan 12 кВт 380В</t>
  </si>
  <si>
    <t>Гайка накидная из PVC-U/латуни, Ø50*1 1/2ʺ</t>
  </si>
  <si>
    <t>Оранж. электромагнитный клапан INPOOL с автовозвратом MS-DN20</t>
  </si>
  <si>
    <t>Клапан соленоидный CEME D20 G 3/4ʺ NBR ~1*230 В 50 Гц 2/2 ходовой нормально закрытый</t>
  </si>
  <si>
    <t>Реле протока FLU 25 PL G 1 PN10 6А 220В Tmax=110ºC</t>
  </si>
  <si>
    <t>Циркуляционный насос с частотным регулированием UNIPUMP LPA 25-60</t>
  </si>
  <si>
    <t>Станция дозирования и контроля уровня pH/Cl Free/Rx Дарин «Кристалл М», 3 л/ч при 7 бар, 50 Вт, 220 В (с мембранными насосами)</t>
  </si>
  <si>
    <t>Блок дозирования коагулянта Дарин</t>
  </si>
  <si>
    <t>УФ-установка LifeUVL® 0187-NW-EB с лампой низкого давления с длиной волны 254 Нм</t>
  </si>
  <si>
    <t>PH минус Жидкий 25 кг AquaTOP (Германия)</t>
  </si>
  <si>
    <t>Хлор средство водоподготовки "Солнце", 30 л (36 кг) (Россия)</t>
  </si>
  <si>
    <t>Water-i-d тестер для измерения значения уровня pH и хлора ил pH и брома 8 pH-значения шкал (Германия)</t>
  </si>
  <si>
    <t>Альгицид жидкий 1л, AquaTOP (Германия)</t>
  </si>
  <si>
    <t>PH-Minus гранулированный AquaTOP 1,5 кг (Германия)</t>
  </si>
  <si>
    <t>PH-Плюс гранилированный 1 кг (Германия)</t>
  </si>
  <si>
    <t>Флокулянт в картриджах (8*125 г.) (Германия)</t>
  </si>
  <si>
    <t>Хлорин CH гранулированный 1 кг (Германия)</t>
  </si>
  <si>
    <t>Хлорин Три 200 AquaTOP, 1 кг (Германия)</t>
  </si>
  <si>
    <t>Прожектор светодиодный мини 3 Вт "Холодный белый" 12В из нержавеющей стали с закладной (пленка), (Россия)</t>
  </si>
  <si>
    <t>Трансформатор постоянного тока ip67 12В, 60 Вт</t>
  </si>
  <si>
    <t>Блок управления уровнем воды ТРИТОН-1Л (Россия)</t>
  </si>
  <si>
    <t>Датчик уровня воды ДС-1 скиммерный одноуровневый (Россия)</t>
  </si>
  <si>
    <t>Блок управления фильтрацией и температурой БАРРАКУДА-1 (Россия)</t>
  </si>
  <si>
    <t>Датчик температуры ДТ-1 (Россия)</t>
  </si>
  <si>
    <t>Панель управления</t>
  </si>
  <si>
    <t>Щетка для донного пылесоса с боковым и нижним ворсом (Ocean Vac De Luxe) (Австралия)</t>
  </si>
  <si>
    <t>Штанга телескопическая 1,80-3,6 м, 2-составная (Ocean De Luxe) (Австралия)</t>
  </si>
  <si>
    <t>Шланг гофрированный ECO, d=38 мм, цвет - голубой, секция - 1,5 м (Австралия)</t>
  </si>
  <si>
    <t>м.п.</t>
  </si>
  <si>
    <t>Форсунка гидромассажная 7-15 м³/ч (универсальная), (Россия)</t>
  </si>
  <si>
    <t>Водозабор сетчатый 50 м³/ч (внутр. 2,5ʺ), (универсальный), (Россия)</t>
  </si>
  <si>
    <t>Регулятор подачи воздуха AISI 316 (Россия)</t>
  </si>
  <si>
    <t>Насос Aquaviva LX WTB550Т (380В, 90 м³/ч, 7.5HP) (Китай)</t>
  </si>
  <si>
    <t>Насос Aquaviva LX WTB300Т (380В, 60 м³/ч, 4HP) (Китай)</t>
  </si>
  <si>
    <t>Гейзер квадратный 400*400 (плитка) (Россия)</t>
  </si>
  <si>
    <t>Компрессор GL-1600, 1.6кВт, 3ф/380 (Китай)</t>
  </si>
  <si>
    <t>Труба ПВХ клеевая Ø90 мм</t>
  </si>
  <si>
    <t>Труба ПВХ клеевая Ø75 мм</t>
  </si>
  <si>
    <t>Труба ПВХ клеевая Ø63 мм</t>
  </si>
  <si>
    <t>Труба ПВХ клеевая Ø50 мм</t>
  </si>
  <si>
    <t>Угол 90º трубы ПВХ клеевой Ø90 мм</t>
  </si>
  <si>
    <t>Угол 90º трубы ПВХ клеевой Ø75 мм</t>
  </si>
  <si>
    <t>Угол 90º трубы ПВХ клеевой Ø63 мм</t>
  </si>
  <si>
    <t>Угол 90º трубы ПВХ клеевой Ø50 мм</t>
  </si>
  <si>
    <t>Угол 45º трубы ПВХ клеевой Ø90 мм</t>
  </si>
  <si>
    <t>Угол 45º трубы ПВХ клеевой Ø75 мм</t>
  </si>
  <si>
    <t>Угол 45º трубы ПВХ клеевой Ø63 мм</t>
  </si>
  <si>
    <t>Угол 45º трубы ПВХ клеевой Ø50 мм</t>
  </si>
  <si>
    <t>Тройник трубы ПВХ клеевой Ø90 мм</t>
  </si>
  <si>
    <t>Тройник трубы ПВХ клеевой Ø75 мм</t>
  </si>
  <si>
    <t>Тройник трубы ПВХ клеевой Ø63 мм</t>
  </si>
  <si>
    <t>Тройник трубы ПВХ клеевой Ø50 мм</t>
  </si>
  <si>
    <t>Муфта трубы ПВХ клеевой Ø90 мм</t>
  </si>
  <si>
    <t>Муфта трубы ПВХ клеевой Ø75 мм</t>
  </si>
  <si>
    <t>Муфта трубы ПВХ клеевой Ø63 мм</t>
  </si>
  <si>
    <t>Муфта трубы ПВХ клеевой Ø50 мм</t>
  </si>
  <si>
    <t>Угол 90º с металлическим наконечником Ø50*1 1/2ʺ</t>
  </si>
  <si>
    <t>Кран ПВХ Ø32</t>
  </si>
  <si>
    <t>Кран ПВХ Ø40</t>
  </si>
  <si>
    <t>Кран ПВХ Ø90</t>
  </si>
  <si>
    <t>Кран ПВХ Ø75</t>
  </si>
  <si>
    <t>Кран ПВХ Ø63</t>
  </si>
  <si>
    <t>Кран ПВХ Ø50</t>
  </si>
  <si>
    <t>Обратный клапан ПВХ Ø90</t>
  </si>
  <si>
    <t>Обратный клапан ПВХ Ø75</t>
  </si>
  <si>
    <t>Переход ПВХ Ø63*50</t>
  </si>
  <si>
    <t>Переход ПВХ Ø75*63</t>
  </si>
  <si>
    <t>Переход ПВХ Ø75*50</t>
  </si>
  <si>
    <t>Расходомер Ø32</t>
  </si>
  <si>
    <t>Расходомер Ø75</t>
  </si>
  <si>
    <t>Кран отбора проб</t>
  </si>
  <si>
    <t>Клей</t>
  </si>
  <si>
    <t>л</t>
  </si>
  <si>
    <t>Растворитель</t>
  </si>
  <si>
    <t>Поставка и монтаж чаши бассейна из полипропилена 8 мм с металлокаркасом 3000х2000х1500 мм в комплекте с лестницей из нержавеющей стали AISI 304</t>
  </si>
  <si>
    <t>Устройство технологии водообмена проточной купели</t>
  </si>
  <si>
    <t>Насосно-фильтровальное обрудование</t>
  </si>
  <si>
    <t xml:space="preserve"> Система подогрева воды</t>
  </si>
  <si>
    <t>Система обеззараживания и химконтроля (хлорная)</t>
  </si>
  <si>
    <t>Электрооборудование</t>
  </si>
  <si>
    <t xml:space="preserve"> Оборудование уборки чаши</t>
  </si>
  <si>
    <t xml:space="preserve"> Аксессуары чаши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</si>
  <si>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</si>
  <si>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</si>
  <si>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</si>
  <si>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</si>
  <si>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</si>
  <si>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</si>
  <si>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</si>
  <si>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</si>
  <si>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</si>
  <si>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</si>
  <si>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</si>
  <si>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</si>
  <si>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2.4.1</t>
  </si>
  <si>
    <t>2.4.2</t>
  </si>
  <si>
    <t>2.4.3</t>
  </si>
  <si>
    <t>2.4.4</t>
  </si>
  <si>
    <t>2.4.5</t>
  </si>
  <si>
    <t>2.4.6</t>
  </si>
  <si>
    <t>2.4.7</t>
  </si>
  <si>
    <t>2.5.1</t>
  </si>
  <si>
    <t>2.5.2</t>
  </si>
  <si>
    <t>2.5.3</t>
  </si>
  <si>
    <t>2.6.1</t>
  </si>
  <si>
    <t>2.6.7</t>
  </si>
  <si>
    <t>2.6.4</t>
  </si>
  <si>
    <t>2.6.2</t>
  </si>
  <si>
    <t>2.6.3</t>
  </si>
  <si>
    <t>2.6.5</t>
  </si>
  <si>
    <t>2.6.6</t>
  </si>
  <si>
    <t>Трубы и фитинги</t>
  </si>
  <si>
    <t>2.7.1</t>
  </si>
  <si>
    <t>2.7.2</t>
  </si>
  <si>
    <t>2.7.3</t>
  </si>
  <si>
    <t>2.7.4</t>
  </si>
  <si>
    <t>2.7.5</t>
  </si>
  <si>
    <t>2.7.6</t>
  </si>
  <si>
    <t>2.7.7</t>
  </si>
  <si>
    <t>2.7.8</t>
  </si>
  <si>
    <t>2.7.9</t>
  </si>
  <si>
    <t>2.7.10</t>
  </si>
  <si>
    <t>2.7.11</t>
  </si>
  <si>
    <t>2.7.12</t>
  </si>
  <si>
    <t>2.7.13</t>
  </si>
  <si>
    <t>2.7.14</t>
  </si>
  <si>
    <t>2.7.15</t>
  </si>
  <si>
    <t>2.7.16</t>
  </si>
  <si>
    <t>2.7.17</t>
  </si>
  <si>
    <t>2.7.18</t>
  </si>
  <si>
    <t>2.7.19</t>
  </si>
  <si>
    <t>2.7.20</t>
  </si>
  <si>
    <t>2.7.21</t>
  </si>
  <si>
    <t>2.7.22</t>
  </si>
  <si>
    <t>2.7.23</t>
  </si>
  <si>
    <t>2.7.24</t>
  </si>
  <si>
    <t>2.7.25</t>
  </si>
  <si>
    <t>2.7.26</t>
  </si>
  <si>
    <t>2.7.27</t>
  </si>
  <si>
    <t>2.7.28</t>
  </si>
  <si>
    <t>2.7.29</t>
  </si>
  <si>
    <t>2.7.30</t>
  </si>
  <si>
    <t>2.7.31</t>
  </si>
  <si>
    <t>2.7.32</t>
  </si>
  <si>
    <t>2.7.33</t>
  </si>
  <si>
    <t>2.7.34</t>
  </si>
  <si>
    <t>2.7.35</t>
  </si>
  <si>
    <t>2.7.36</t>
  </si>
  <si>
    <t>2.7.37</t>
  </si>
  <si>
    <t>2.7.38</t>
  </si>
  <si>
    <t>2.8.1</t>
  </si>
  <si>
    <t>2.8.2</t>
  </si>
  <si>
    <t>Материалы и оборудование, применяемые в проекте, могут быть замены на аналогичные, без ухудшения характеристик</t>
  </si>
  <si>
    <t>Отличие от проекта</t>
  </si>
  <si>
    <t>Отсутствует в проекте</t>
  </si>
  <si>
    <t>См. КП</t>
  </si>
  <si>
    <t>См. РД контрастная купель</t>
  </si>
  <si>
    <t>Электрооборудование бассейна</t>
  </si>
  <si>
    <t>ИТОГО по разделу: Электрооборудование бассейна</t>
  </si>
  <si>
    <t>ЩМП 1400*800*300 (в*ш*г) IP65 ST</t>
  </si>
  <si>
    <t>Карман для документации А4 Plastim</t>
  </si>
  <si>
    <t>Устройство защитного отключения 4P, 80 A, lym - 30 mA</t>
  </si>
  <si>
    <t>Автоматический выключатель 3Р, 32А</t>
  </si>
  <si>
    <t>Автоматический выключатель 3Р, 25А</t>
  </si>
  <si>
    <t>Автоматический выключатель 1Р, 4А</t>
  </si>
  <si>
    <t>Автоматический выключатель 1Р, 2А</t>
  </si>
  <si>
    <t>Автоматический выключатель для защиты электродвигателей, 12.0 А</t>
  </si>
  <si>
    <t>Автоматический выключатель для защиты электродвигателей, 6.3 А</t>
  </si>
  <si>
    <t>Автоматический выключатель для защиты электродвигателей, 4.0 А</t>
  </si>
  <si>
    <t>Контактор 3Р, катушка 230В, 30А</t>
  </si>
  <si>
    <t>Преобразователь частоты, 1.5 кВт, 3 ~ 400В</t>
  </si>
  <si>
    <t>Устройство плавного пуска, 7.5 кВт, 3 ~ 400В</t>
  </si>
  <si>
    <t>Устройство плавного пуска, 5.5 кВт, 3 ~ 400В</t>
  </si>
  <si>
    <t>Реле электромеханическое 1Р, 16А, с катушкой управления 230В</t>
  </si>
  <si>
    <t>Розетка для электромеханического реле серии 46.61</t>
  </si>
  <si>
    <t>Реле электромеханическое 2Р, 8А, с катушкой управления 230В</t>
  </si>
  <si>
    <t>Розетка для электромеханического реле серии 46.52</t>
  </si>
  <si>
    <t>Многофункциональное реле времени</t>
  </si>
  <si>
    <t>Переключатель поворотный 2 положения, 1з+1р</t>
  </si>
  <si>
    <t>Переключатель поворотный 3 положения, 2з</t>
  </si>
  <si>
    <t>Реле контроля фаз</t>
  </si>
  <si>
    <t>Дистанционный расцепитель для S200</t>
  </si>
  <si>
    <t>Кнопка аварийной фиксации</t>
  </si>
  <si>
    <t>Сигнальная лампа зеленого свечения</t>
  </si>
  <si>
    <t>Дополнительный контакт фронтальный автоматического выключателя</t>
  </si>
  <si>
    <t>Гребенка трехполюсная</t>
  </si>
  <si>
    <t>Клемма винтовая 4-6 мм2</t>
  </si>
  <si>
    <t>Заглушка для клемм</t>
  </si>
  <si>
    <t>DIN-рейка оцинкованная</t>
  </si>
  <si>
    <t>м</t>
  </si>
  <si>
    <t>Короб перфорированный 40*60, 2000мм</t>
  </si>
  <si>
    <t>Блок шин 125А 2 шины 15 присоединений</t>
  </si>
  <si>
    <t>Фиксатор на DIN-рейку</t>
  </si>
  <si>
    <t>Светильник с выключателем и лампой IP20</t>
  </si>
  <si>
    <t>Решетка вентиляционная пластиковая 120*120 мм</t>
  </si>
  <si>
    <t>Вентилятор 120*120*38мм 230В 161м3/ч АС</t>
  </si>
  <si>
    <t>Лоток 100*50*0,7 L=3000 перфорированный</t>
  </si>
  <si>
    <t>Крышка L=3000 для лотков шириной 100 мм</t>
  </si>
  <si>
    <t>Угол 90*100*50 вертикальный внешний</t>
  </si>
  <si>
    <t>Крышка 90*100 угла вертикального внешнего</t>
  </si>
  <si>
    <t>Угол 90*100*50 вертикальный внутренний</t>
  </si>
  <si>
    <t>Крышка 90*100 угла вертикального внутреннего</t>
  </si>
  <si>
    <t>Угол 90*100*50 горизонтальный 90º</t>
  </si>
  <si>
    <t>Крышка 90*100 угла горизонтального</t>
  </si>
  <si>
    <t>Профиль монтажный U-образный перфорированный оцинкованный 40*40*2 мм, L=3м</t>
  </si>
  <si>
    <t>Кронштейн консольный для малых и средних нагрузок L=300мм</t>
  </si>
  <si>
    <t>Гофротрубы, клипсы, кабель каналы</t>
  </si>
  <si>
    <t xml:space="preserve"> Щит управления водоподготовкой гидромассажной купели ЩР1</t>
  </si>
  <si>
    <t>Лотки металлические и аксессуары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</si>
  <si>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</si>
  <si>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</si>
  <si>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</si>
  <si>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</si>
  <si>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</si>
  <si>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</si>
  <si>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</si>
  <si>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</si>
  <si>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</si>
  <si>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</si>
  <si>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</si>
  <si>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</si>
  <si>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</si>
  <si>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</si>
  <si>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</si>
  <si>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3.1.16</t>
  </si>
  <si>
    <t>3.1.17</t>
  </si>
  <si>
    <t>3.1.18</t>
  </si>
  <si>
    <t>3.1.19</t>
  </si>
  <si>
    <t>3.1.20</t>
  </si>
  <si>
    <t>3.1.21</t>
  </si>
  <si>
    <t>3.1.22</t>
  </si>
  <si>
    <t>3.1.23</t>
  </si>
  <si>
    <t>3.1.24</t>
  </si>
  <si>
    <t>3.1.25</t>
  </si>
  <si>
    <t>3.1.26</t>
  </si>
  <si>
    <t>3.1.27</t>
  </si>
  <si>
    <t>3.1.28</t>
  </si>
  <si>
    <t>3.1.29</t>
  </si>
  <si>
    <t>3.1.30</t>
  </si>
  <si>
    <t>3.1.31</t>
  </si>
  <si>
    <t>3.1.32</t>
  </si>
  <si>
    <t>3.1.33</t>
  </si>
  <si>
    <t>3.1.34</t>
  </si>
  <si>
    <t>3.1.35</t>
  </si>
  <si>
    <t>3.1.36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</si>
  <si>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</si>
  <si>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</si>
  <si>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</si>
  <si>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</si>
  <si>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</si>
  <si>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</si>
  <si>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</si>
  <si>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</si>
  <si>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</si>
  <si>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</si>
  <si>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3.3.1</t>
  </si>
  <si>
    <t>на выполнение комплекса общестроительных работ по купелям, монтажу системы водоподготовки и электрооборудования гидромассажной купели, поставки и монтажу контрастной купели для объекта
ГОРОДСКОЙ КУРОРТ ЗЕЛЕНОГРАД, ТРК «ЗЕЛЕНОПАРК».
Вторая очередь комплекса терм «ТЕРМОЛЭНД», расположенного по адресу:
Московская обл., Солнечногорский р-он, городское поселение Ржавки, р.п. Ржавки, микрорайон 2</t>
  </si>
  <si>
    <t>Наименование Юридического лица, ИНН___________________________________________________</t>
  </si>
  <si>
    <t>Итого, руб, с НДС</t>
  </si>
  <si>
    <t>Является ли компания плательщиком НДС, да/нет</t>
  </si>
  <si>
    <t>Авансирование (при необходимости)</t>
  </si>
  <si>
    <t>Банковская гарантия на возврат авансового платежа (в случае авансирования), да/нет</t>
  </si>
  <si>
    <t>Срок выхода на объект (после одписания Договора), кал.дней</t>
  </si>
  <si>
    <t>Срок исполнения предмета тендера, кал.дней</t>
  </si>
  <si>
    <t>Гарантийный срок, 5 лет</t>
  </si>
  <si>
    <t>Готовность к типовому договору, да/нет</t>
  </si>
  <si>
    <t>Количество заключенных договоров с ГК "ОСНОВА", шт</t>
  </si>
  <si>
    <t>Оборот за последние 3 года (указать оборот за последние три года), тыс.руб</t>
  </si>
  <si>
    <t>Информация о посещении объекта, были/ не были/ замечания</t>
  </si>
  <si>
    <t>Численность работающих всего/ планируемая для выполнения предмета тендера, чел.</t>
  </si>
  <si>
    <t>Среднесписочная численность в организации, чел.</t>
  </si>
  <si>
    <t>Наличие СРО и на какую сумму, да/нет, руб.</t>
  </si>
  <si>
    <t>Опыт реализации подобных видов работ за последние 2-3 года с указанием стоимости контракта (указать не более 5 ключевых объектов и их заказчиков)</t>
  </si>
  <si>
    <t>Виды работ, планируемые к выполнению субподрядчиками</t>
  </si>
  <si>
    <t>Контактное лицо (Должность, Ф.И.О., тел., e-mail)</t>
  </si>
  <si>
    <t>Срок действия коммерческого предложения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</si>
  <si>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</si>
  <si>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</si>
  <si>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</si>
  <si>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</si>
  <si>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</si>
  <si>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</si>
  <si>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</si>
  <si>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</si>
  <si>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2.2.1</t>
  </si>
  <si>
    <t>2.2.2</t>
  </si>
  <si>
    <t>2.2.3</t>
  </si>
  <si>
    <t>2.2.4</t>
  </si>
  <si>
    <t>2.2.5</t>
  </si>
  <si>
    <t>2.2.6</t>
  </si>
  <si>
    <t>2.2.7</t>
  </si>
  <si>
    <t>Короба, гофрированные и жесткие трубы, аксессуары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</si>
</sst>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1"/>
    </font>
    <font>
      <sz val="11"/>
      <color rgb="FF0000FF"/>
      <name val="Calibri"/>
      <family val="2"/>
      <charset val="1"/>
    </font>
    <font>
      <sz val="10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D966"/>
        <bgColor rgb="FFFF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CF56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3" fillId="0" borderId="0"/>
  </cellStyleXfs>
  <cellXfs count="97">
    <xf numFmtId="0" fontId="0" fillId="0" borderId="0" xfId="0" applyFill="1" applyBorder="1" applyAlignment="1">
      <alignment horizontal="left" vertical="top"/>
    </xf>
    <xf numFmtId="4" fontId="2" fillId="0" borderId="1" xfId="1" applyNumberFormat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right" vertical="center" wrapText="1"/>
    </xf>
    <xf numFmtId="49" fontId="5" fillId="0" borderId="1" xfId="3" quotePrefix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vertical="center"/>
    </xf>
    <xf numFmtId="4" fontId="5" fillId="3" borderId="1" xfId="4" applyNumberFormat="1" applyFont="1" applyFill="1" applyBorder="1" applyAlignment="1">
      <alignment horizontal="right" vertical="center" wrapText="1"/>
    </xf>
    <xf numFmtId="164" fontId="5" fillId="0" borderId="1" xfId="4" applyNumberFormat="1" applyFont="1" applyBorder="1" applyAlignment="1">
      <alignment horizontal="center" vertical="center" wrapText="1"/>
    </xf>
    <xf numFmtId="0" fontId="9" fillId="0" borderId="0" xfId="1" applyFont="1"/>
    <xf numFmtId="0" fontId="9" fillId="0" borderId="0" xfId="1" quotePrefix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" xfId="1" applyFont="1" applyBorder="1"/>
    <xf numFmtId="4" fontId="10" fillId="0" borderId="1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wrapText="1"/>
    </xf>
    <xf numFmtId="0" fontId="9" fillId="4" borderId="0" xfId="1" applyFont="1" applyFill="1"/>
    <xf numFmtId="49" fontId="5" fillId="0" borderId="1" xfId="3" quotePrefix="1" applyNumberFormat="1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right" vertical="center" wrapText="1"/>
    </xf>
    <xf numFmtId="0" fontId="11" fillId="0" borderId="1" xfId="1" applyFont="1" applyBorder="1"/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9" fillId="0" borderId="4" xfId="1" applyFont="1" applyBorder="1"/>
    <xf numFmtId="0" fontId="11" fillId="0" borderId="4" xfId="1" applyFont="1" applyBorder="1" applyAlignment="1">
      <alignment horizontal="center" vertical="center"/>
    </xf>
    <xf numFmtId="0" fontId="11" fillId="0" borderId="4" xfId="1" applyFont="1" applyBorder="1"/>
    <xf numFmtId="4" fontId="7" fillId="0" borderId="4" xfId="1" applyNumberFormat="1" applyFont="1" applyBorder="1" applyAlignment="1">
      <alignment horizontal="center" vertical="center"/>
    </xf>
    <xf numFmtId="4" fontId="5" fillId="3" borderId="4" xfId="4" applyNumberFormat="1" applyFont="1" applyFill="1" applyBorder="1" applyAlignment="1">
      <alignment horizontal="right" vertical="center" wrapText="1"/>
    </xf>
    <xf numFmtId="164" fontId="7" fillId="0" borderId="4" xfId="1" applyNumberFormat="1" applyFont="1" applyBorder="1" applyAlignment="1">
      <alignment vertical="center"/>
    </xf>
    <xf numFmtId="4" fontId="9" fillId="0" borderId="0" xfId="1" quotePrefix="1" applyNumberFormat="1" applyFont="1" applyAlignment="1">
      <alignment horizontal="center" vertical="center"/>
    </xf>
    <xf numFmtId="4" fontId="10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4" fontId="11" fillId="0" borderId="4" xfId="1" applyNumberFormat="1" applyFont="1" applyBorder="1" applyAlignment="1">
      <alignment horizontal="center" vertical="center"/>
    </xf>
    <xf numFmtId="4" fontId="9" fillId="0" borderId="0" xfId="1" applyNumberFormat="1" applyFont="1" applyAlignment="1">
      <alignment horizontal="center" vertical="center"/>
    </xf>
    <xf numFmtId="4" fontId="6" fillId="0" borderId="3" xfId="1" applyNumberFormat="1" applyFont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left" vertical="center" wrapText="1"/>
    </xf>
    <xf numFmtId="4" fontId="5" fillId="5" borderId="1" xfId="1" applyNumberFormat="1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0" fontId="10" fillId="4" borderId="1" xfId="1" applyFont="1" applyFill="1" applyBorder="1" applyAlignment="1">
      <alignment horizontal="center" vertical="center" wrapText="1"/>
    </xf>
    <xf numFmtId="4" fontId="10" fillId="4" borderId="1" xfId="1" applyNumberFormat="1" applyFont="1" applyFill="1" applyBorder="1" applyAlignment="1">
      <alignment horizontal="center" vertical="center" wrapText="1"/>
    </xf>
    <xf numFmtId="4" fontId="6" fillId="4" borderId="1" xfId="1" applyNumberFormat="1" applyFont="1" applyFill="1" applyBorder="1" applyAlignment="1">
      <alignment horizontal="center" vertical="center"/>
    </xf>
    <xf numFmtId="4" fontId="7" fillId="4" borderId="1" xfId="1" applyNumberFormat="1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vertical="center"/>
    </xf>
    <xf numFmtId="0" fontId="10" fillId="4" borderId="1" xfId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49" fontId="7" fillId="0" borderId="1" xfId="3" quotePrefix="1" applyNumberFormat="1" applyFont="1" applyBorder="1" applyAlignment="1">
      <alignment horizontal="center" vertical="center" wrapText="1"/>
    </xf>
    <xf numFmtId="49" fontId="5" fillId="3" borderId="1" xfId="3" quotePrefix="1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/>
    </xf>
    <xf numFmtId="4" fontId="7" fillId="3" borderId="1" xfId="1" applyNumberFormat="1" applyFont="1" applyFill="1" applyBorder="1" applyAlignment="1">
      <alignment horizontal="center" vertical="center"/>
    </xf>
    <xf numFmtId="4" fontId="7" fillId="3" borderId="1" xfId="1" applyNumberFormat="1" applyFont="1" applyFill="1" applyBorder="1" applyAlignment="1">
      <alignment vertical="center"/>
    </xf>
    <xf numFmtId="164" fontId="7" fillId="3" borderId="1" xfId="1" applyNumberFormat="1" applyFont="1" applyFill="1" applyBorder="1" applyAlignment="1">
      <alignment vertical="center"/>
    </xf>
    <xf numFmtId="0" fontId="12" fillId="3" borderId="1" xfId="1" applyFont="1" applyFill="1" applyBorder="1" applyAlignment="1">
      <alignment vertical="center" wrapText="1"/>
    </xf>
    <xf numFmtId="0" fontId="10" fillId="3" borderId="1" xfId="1" applyFont="1" applyFill="1" applyBorder="1" applyAlignment="1">
      <alignment horizontal="center" vertical="center" wrapText="1"/>
    </xf>
    <xf numFmtId="4" fontId="10" fillId="3" borderId="1" xfId="1" applyNumberFormat="1" applyFont="1" applyFill="1" applyBorder="1" applyAlignment="1">
      <alignment horizontal="center" vertical="center" wrapText="1"/>
    </xf>
    <xf numFmtId="49" fontId="7" fillId="3" borderId="1" xfId="3" quotePrefix="1" applyNumberFormat="1" applyFont="1" applyFill="1" applyBorder="1" applyAlignment="1">
      <alignment horizontal="center" vertical="center" wrapText="1"/>
    </xf>
    <xf numFmtId="4" fontId="6" fillId="3" borderId="3" xfId="1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0" fontId="5" fillId="6" borderId="6" xfId="3" applyFont="1" applyFill="1" applyBorder="1" applyAlignment="1">
      <alignment horizontal="right" vertical="center" wrapText="1"/>
    </xf>
    <xf numFmtId="0" fontId="5" fillId="6" borderId="6" xfId="0" applyFont="1" applyFill="1" applyBorder="1" applyAlignment="1">
      <alignment horizontal="center" vertical="center" wrapText="1"/>
    </xf>
    <xf numFmtId="164" fontId="5" fillId="6" borderId="6" xfId="0" applyNumberFormat="1" applyFont="1" applyFill="1" applyBorder="1" applyAlignment="1">
      <alignment horizontal="center" vertical="center" wrapText="1"/>
    </xf>
    <xf numFmtId="4" fontId="5" fillId="6" borderId="6" xfId="0" applyNumberFormat="1" applyFont="1" applyFill="1" applyBorder="1" applyAlignment="1">
      <alignment horizontal="center" vertical="center"/>
    </xf>
    <xf numFmtId="4" fontId="5" fillId="6" borderId="6" xfId="0" applyNumberFormat="1" applyFont="1" applyFill="1" applyBorder="1" applyAlignment="1">
      <alignment horizontal="center" vertical="center" wrapText="1"/>
    </xf>
    <xf numFmtId="4" fontId="5" fillId="7" borderId="6" xfId="4" applyNumberFormat="1" applyFont="1" applyFill="1" applyBorder="1" applyAlignment="1">
      <alignment horizontal="center" vertical="center" wrapText="1"/>
    </xf>
    <xf numFmtId="0" fontId="0" fillId="8" borderId="0" xfId="0" applyFill="1"/>
    <xf numFmtId="0" fontId="0" fillId="9" borderId="0" xfId="0" applyFill="1"/>
    <xf numFmtId="0" fontId="15" fillId="9" borderId="0" xfId="0" applyFont="1" applyFill="1"/>
    <xf numFmtId="0" fontId="0" fillId="0" borderId="0" xfId="0"/>
    <xf numFmtId="0" fontId="16" fillId="0" borderId="1" xfId="0" applyFont="1" applyBorder="1" applyAlignment="1">
      <alignment horizontal="center" wrapText="1"/>
    </xf>
    <xf numFmtId="0" fontId="16" fillId="10" borderId="3" xfId="0" applyFont="1" applyFill="1" applyBorder="1" applyAlignment="1">
      <alignment wrapText="1"/>
    </xf>
    <xf numFmtId="0" fontId="5" fillId="0" borderId="0" xfId="2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 wrapText="1"/>
    </xf>
    <xf numFmtId="0" fontId="14" fillId="0" borderId="5" xfId="6" quotePrefix="1" applyFont="1" applyBorder="1" applyAlignment="1">
      <alignment horizontal="left" vertical="center"/>
    </xf>
    <xf numFmtId="0" fontId="16" fillId="0" borderId="2" xfId="0" applyFont="1" applyBorder="1" applyAlignment="1">
      <alignment horizontal="left"/>
    </xf>
    <xf numFmtId="0" fontId="16" fillId="0" borderId="7" xfId="0" applyFont="1" applyBorder="1" applyAlignment="1">
      <alignment horizontal="left"/>
    </xf>
  </cellXfs>
  <cellStyles count="7">
    <cellStyle name="Normal 7" xfId="2" xr:uid="{FFC0DAEC-7C47-4F1B-A603-3E3F710AC05C}"/>
    <cellStyle name="Normal 7 2" xfId="4" xr:uid="{1AC54B21-911E-44F2-A19E-F156109E30EC}"/>
    <cellStyle name="Normal 7 3" xfId="3" xr:uid="{95B8DEEF-8F44-4DBE-AFA1-6878853784D4}"/>
    <cellStyle name="Обычный" xfId="0" builtinId="0"/>
    <cellStyle name="Обычный 2" xfId="1" xr:uid="{4AF79457-89CB-43A2-A45A-89DE40BE9AF6}"/>
    <cellStyle name="Обычный 2 2" xfId="5" xr:uid="{A7823B5B-1D9D-4701-9EA9-A6EBE9E1C1D7}"/>
    <cellStyle name="Обычный 2 3" xfId="6" xr:uid="{0E962FDA-6C54-41DA-9639-8CEBEF034A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://May%2004/Shift%20II/08%20May%2004/4eld0107_4_188818/Source/luggage/4cld0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data\Documents%20and%20Settings\E183936\Local%20Settings\Temporary%20Internet%20Files\OLK5C\WINDOWS\TEMP\AOP%20Templates%20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C\ulas\Bilge'den%20gelenler\Copy%20of%20Bilge\koop\HakedisNo.1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://WINDOWS/TEMP/AOP%20Templates%20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soyakfile\Belgelerim\Bo&#287;azk&#246;y\T&#252;pra&#351;\BOTAS\BOTASLNG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TESİSAT"/>
      <sheetName val="입찰내역 발주처 양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OP Summary-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RIVERS"/>
      <sheetName val="Contacts"/>
      <sheetName val="Header"/>
      <sheetName val="AOP Summary-1"/>
      <sheetName val="AOP Summary-2"/>
      <sheetName val="AOP P&amp;L"/>
      <sheetName val="AOP Sales Growth"/>
      <sheetName val="AOP Sales Bridge (FY)"/>
      <sheetName val="AOP Op Inc. Bridge (FY)"/>
      <sheetName val="AOP Inc. Stmt"/>
      <sheetName val="AOP NI Bridge (FY)"/>
      <sheetName val="AOP FCF "/>
      <sheetName val="AOP CAPEX"/>
      <sheetName val="AOP CAPEX Detail"/>
      <sheetName val="AOP Cash Conversion"/>
      <sheetName val="AOP Cash Flow Bridge (FY) "/>
      <sheetName val="AOP CWC"/>
      <sheetName val="AOP CWC-2"/>
      <sheetName val="AOP Receivables"/>
      <sheetName val="AOP Inventory "/>
      <sheetName val="AOP Trade Payables"/>
      <sheetName val="AOP Avg. Inv."/>
      <sheetName val="AOP ROI"/>
      <sheetName val="AOP Warranty"/>
      <sheetName val="AOP Quarterly Key Ind"/>
      <sheetName val="AOP SBU SBE Totals "/>
      <sheetName val="AOP SBU SBE Totals-2"/>
      <sheetName val="AOP SBE Trends"/>
      <sheetName val="AOP SBE ROI Leaders"/>
      <sheetName val="AOP Headcount"/>
      <sheetName val="AOP R&amp;O "/>
      <sheetName val="Pulse Summary"/>
      <sheetName val="Services-North"/>
      <sheetName val="Services-South"/>
      <sheetName val="Services"/>
      <sheetName val="CONTENTS"/>
      <sheetName val="sal"/>
      <sheetName val="Raw Data"/>
      <sheetName val="Sheet1"/>
      <sheetName val="Strategy List -5 Yr"/>
      <sheetName val="MUCFlughafen"/>
      <sheetName val="AOP_Summary-1"/>
      <sheetName val="AOP_Summary-2"/>
      <sheetName val="AOP_P&amp;L"/>
      <sheetName val="AOP_Sales_Growth"/>
      <sheetName val="AOP_Sales_Bridge_(FY)"/>
      <sheetName val="AOP_Op_Inc__Bridge_(FY)"/>
      <sheetName val="AOP_Inc__Stmt"/>
      <sheetName val="AOP_NI_Bridge_(FY)"/>
      <sheetName val="AOP_FCF_"/>
      <sheetName val="AOP_CAPEX"/>
      <sheetName val="AOP_CAPEX_Detail"/>
      <sheetName val="AOP_Cash_Conversion"/>
      <sheetName val="AOP_Cash_Flow_Bridge_(FY)_"/>
      <sheetName val="AOP_CWC"/>
      <sheetName val="AOP_CWC-2"/>
      <sheetName val="AOP_Receivables"/>
      <sheetName val="AOP_Inventory_"/>
      <sheetName val="AOP_Trade_Payables"/>
      <sheetName val="AOP_Avg__Inv_"/>
      <sheetName val="AOP_ROI"/>
      <sheetName val="AOP_Warranty"/>
      <sheetName val="AOP_Quarterly_Key_Ind"/>
      <sheetName val="AOP_SBU_SBE_Totals_"/>
      <sheetName val="AOP_SBU_SBE_Totals-2"/>
      <sheetName val="AOP_SBE_Trends"/>
      <sheetName val="AOP_SBE_ROI_Leaders"/>
      <sheetName val="AOP_Headcount"/>
      <sheetName val="AOP_R&amp;O_"/>
      <sheetName val="A"/>
      <sheetName val="Essbase"/>
      <sheetName val="LOB Charts"/>
      <sheetName val="Client Aje"/>
      <sheetName val="Control Template"/>
      <sheetName val="LOB"/>
      <sheetName val="MENU"/>
      <sheetName val="F801"/>
      <sheetName val="CommSpare"/>
      <sheetName val="Cover 102324000"/>
      <sheetName val="Pulse_Summary"/>
      <sheetName val="AOP Templates 2001"/>
      <sheetName val="TTL GAperDEPT"/>
      <sheetName val="AOP_Summary-11"/>
      <sheetName val="AOP_Summary-21"/>
      <sheetName val="AOP_P&amp;L1"/>
      <sheetName val="AOP_Sales_Growth1"/>
      <sheetName val="AOP_Sales_Bridge_(FY)1"/>
      <sheetName val="AOP_Op_Inc__Bridge_(FY)1"/>
      <sheetName val="AOP_Inc__Stmt1"/>
      <sheetName val="AOP_NI_Bridge_(FY)1"/>
      <sheetName val="AOP_FCF_1"/>
      <sheetName val="AOP_CAPEX1"/>
      <sheetName val="AOP_CAPEX_Detail1"/>
      <sheetName val="AOP_Cash_Conversion1"/>
      <sheetName val="AOP_Cash_Flow_Bridge_(FY)_1"/>
      <sheetName val="AOP_CWC1"/>
      <sheetName val="AOP_CWC-21"/>
      <sheetName val="AOP_Receivables1"/>
      <sheetName val="AOP_Inventory_1"/>
      <sheetName val="AOP_Trade_Payables1"/>
      <sheetName val="AOP_Avg__Inv_1"/>
      <sheetName val="AOP_ROI1"/>
      <sheetName val="AOP_Warranty1"/>
      <sheetName val="AOP_Quarterly_Key_Ind1"/>
      <sheetName val="AOP_SBU_SBE_Totals_1"/>
      <sheetName val="AOP_SBU_SBE_Totals-21"/>
      <sheetName val="AOP_SBE_Trends1"/>
      <sheetName val="AOP_SBE_ROI_Leaders1"/>
      <sheetName val="AOP_Headcount1"/>
      <sheetName val="AOP_R&amp;O_1"/>
      <sheetName val="Strategy_List_-5_Yr"/>
      <sheetName val="Codes"/>
      <sheetName val="MW938"/>
      <sheetName val="AOP_Summary-12"/>
      <sheetName val="AOP_Summary-22"/>
      <sheetName val="AOP_P&amp;L2"/>
      <sheetName val="AOP_Sales_Growth2"/>
      <sheetName val="AOP_Sales_Bridge_(FY)2"/>
      <sheetName val="AOP_Op_Inc__Bridge_(FY)2"/>
      <sheetName val="AOP_Inc__Stmt2"/>
      <sheetName val="AOP_NI_Bridge_(FY)2"/>
      <sheetName val="AOP_FCF_2"/>
      <sheetName val="AOP_CAPEX2"/>
      <sheetName val="AOP_CAPEX_Detail2"/>
      <sheetName val="AOP_Cash_Conversion2"/>
      <sheetName val="AOP_Cash_Flow_Bridge_(FY)_2"/>
      <sheetName val="AOP_CWC2"/>
      <sheetName val="AOP_CWC-22"/>
      <sheetName val="AOP_Receivables2"/>
      <sheetName val="AOP_Inventory_2"/>
      <sheetName val="AOP_Trade_Payables2"/>
      <sheetName val="AOP_Avg__Inv_2"/>
      <sheetName val="AOP_ROI2"/>
      <sheetName val="AOP_Warranty2"/>
      <sheetName val="AOP_Quarterly_Key_Ind2"/>
      <sheetName val="AOP_SBU_SBE_Totals_2"/>
      <sheetName val="AOP_SBU_SBE_Totals-22"/>
      <sheetName val="AOP_SBE_Trends2"/>
      <sheetName val="AOP_SBE_ROI_Leaders2"/>
      <sheetName val="AOP_Headcount2"/>
      <sheetName val="AOP_R&amp;O_2"/>
      <sheetName val="Strategy_List_-5_Yr1"/>
      <sheetName val="Raw_Data"/>
      <sheetName val="A_P&amp;L"/>
      <sheetName val="LOB_Charts"/>
      <sheetName val="Client_Aje"/>
      <sheetName val="Control_Template"/>
      <sheetName val="TESİSAT"/>
      <sheetName val="Cinema Calc RC Mezzan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2"/>
      <sheetName val="Z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B6A25-35D0-4092-9710-DE5C13BE6B31}">
  <sheetPr>
    <tabColor rgb="FF92D050"/>
  </sheetPr>
  <dimension ref="A1:I223"/>
  <sheetViews>
    <sheetView tabSelected="1" zoomScale="70" zoomScaleNormal="70" workbookViewId="0">
      <pane ySplit="7" topLeftCell="A143" activePane="bottomLeft" state="frozen"/>
      <selection pane="bottomLeft" activeCell="B191" sqref="B191"/>
    </sheetView>
  </sheetViews>
  <sheetFormatPr defaultColWidth="10.33203125" defaultRowHeight="14.4" outlineLevelRow="1" x14ac:dyDescent="0.3"/>
  <cols>
    <col min="1" max="1" width="10.33203125" style="20" bestFit="1"/>
    <col min="2" max="2" width="126.6640625" style="20" bestFit="1" customWidth="1"/>
    <col min="3" max="3" width="9.88671875" style="22" customWidth="1"/>
    <col min="4" max="4" width="14.6640625" style="42" bestFit="1" customWidth="1"/>
    <col min="5" max="5" width="23.33203125" style="20" bestFit="1" customWidth="1"/>
    <col min="6" max="6" width="13.77734375" style="20" customWidth="1"/>
    <col min="7" max="7" width="16.44140625" style="20" customWidth="1"/>
    <col min="8" max="8" width="16.6640625" style="20" bestFit="1" customWidth="1"/>
    <col min="9" max="9" width="44.44140625" style="20" bestFit="1" customWidth="1"/>
    <col min="10" max="16384" width="10.33203125" style="20"/>
  </cols>
  <sheetData>
    <row r="1" spans="1:9" ht="36" customHeight="1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s="25" customFormat="1" ht="75.599999999999994" customHeight="1" x14ac:dyDescent="0.3">
      <c r="A2" s="88" t="s">
        <v>400</v>
      </c>
      <c r="B2" s="88"/>
      <c r="C2" s="88"/>
      <c r="D2" s="88"/>
      <c r="E2" s="88"/>
      <c r="F2" s="88"/>
      <c r="G2" s="88"/>
      <c r="H2" s="88"/>
      <c r="I2" s="88"/>
    </row>
    <row r="3" spans="1:9" x14ac:dyDescent="0.3">
      <c r="A3" s="94" t="s">
        <v>401</v>
      </c>
      <c r="B3" s="94"/>
      <c r="C3" s="21"/>
      <c r="D3" s="38"/>
      <c r="E3" s="21"/>
      <c r="F3" s="21"/>
      <c r="G3" s="21"/>
      <c r="H3" s="21"/>
      <c r="I3" s="21"/>
    </row>
    <row r="4" spans="1:9" ht="29.25" customHeight="1" x14ac:dyDescent="0.3">
      <c r="A4" s="89" t="s">
        <v>1</v>
      </c>
      <c r="B4" s="89" t="s">
        <v>2</v>
      </c>
      <c r="C4" s="90" t="s">
        <v>3</v>
      </c>
      <c r="D4" s="91" t="s">
        <v>4</v>
      </c>
      <c r="E4" s="91" t="s">
        <v>5</v>
      </c>
      <c r="F4" s="92" t="s">
        <v>6</v>
      </c>
      <c r="G4" s="93"/>
      <c r="H4" s="91" t="s">
        <v>7</v>
      </c>
      <c r="I4" s="89" t="s">
        <v>8</v>
      </c>
    </row>
    <row r="5" spans="1:9" ht="21" customHeight="1" x14ac:dyDescent="0.3">
      <c r="A5" s="89"/>
      <c r="B5" s="89"/>
      <c r="C5" s="90"/>
      <c r="D5" s="91"/>
      <c r="E5" s="91"/>
      <c r="F5" s="1" t="s">
        <v>9</v>
      </c>
      <c r="G5" s="1" t="s">
        <v>10</v>
      </c>
      <c r="H5" s="91"/>
      <c r="I5" s="89"/>
    </row>
    <row r="6" spans="1:9" ht="34.5" customHeight="1" x14ac:dyDescent="0.3">
      <c r="A6" s="2"/>
      <c r="B6" s="3"/>
      <c r="C6" s="3"/>
      <c r="D6" s="6"/>
      <c r="E6" s="5"/>
      <c r="F6" s="6"/>
      <c r="G6" s="6"/>
      <c r="H6" s="7"/>
      <c r="I6" s="4"/>
    </row>
    <row r="7" spans="1:9" ht="15.6" x14ac:dyDescent="0.3">
      <c r="A7" s="8"/>
      <c r="B7" s="9"/>
      <c r="C7" s="9"/>
      <c r="D7" s="12"/>
      <c r="E7" s="11"/>
      <c r="F7" s="12"/>
      <c r="G7" s="12"/>
      <c r="H7" s="13"/>
      <c r="I7" s="10"/>
    </row>
    <row r="8" spans="1:9" s="26" customFormat="1" ht="41.4" x14ac:dyDescent="0.3">
      <c r="A8" s="44">
        <v>1</v>
      </c>
      <c r="B8" s="45" t="s">
        <v>32</v>
      </c>
      <c r="C8" s="44"/>
      <c r="D8" s="46"/>
      <c r="E8" s="46"/>
      <c r="F8" s="46"/>
      <c r="G8" s="46"/>
      <c r="H8" s="46"/>
      <c r="I8" s="47" t="s">
        <v>296</v>
      </c>
    </row>
    <row r="9" spans="1:9" ht="15.6" outlineLevel="1" x14ac:dyDescent="0.3">
      <c r="A9" s="61" t="s">
        <v>11</v>
      </c>
      <c r="B9" s="62" t="s">
        <v>33</v>
      </c>
      <c r="C9" s="63"/>
      <c r="D9" s="64"/>
      <c r="E9" s="65"/>
      <c r="F9" s="66"/>
      <c r="G9" s="66"/>
      <c r="H9" s="67"/>
      <c r="I9" s="68"/>
    </row>
    <row r="10" spans="1:9" ht="15.6" outlineLevel="1" x14ac:dyDescent="0.3">
      <c r="A10" s="27" t="s">
        <v>85</v>
      </c>
      <c r="B10" s="59" t="s">
        <v>34</v>
      </c>
      <c r="C10" s="31" t="s">
        <v>35</v>
      </c>
      <c r="D10" s="24">
        <v>10.09</v>
      </c>
      <c r="E10" s="48">
        <f t="shared" ref="E10:E57" si="0">F10+G10</f>
        <v>0</v>
      </c>
      <c r="F10" s="49"/>
      <c r="G10" s="49"/>
      <c r="H10" s="50">
        <f>E10*D10</f>
        <v>0</v>
      </c>
      <c r="I10" s="51"/>
    </row>
    <row r="11" spans="1:9" ht="15.6" outlineLevel="1" x14ac:dyDescent="0.3">
      <c r="A11" s="27" t="s">
        <v>86</v>
      </c>
      <c r="B11" s="59" t="s">
        <v>36</v>
      </c>
      <c r="C11" s="58" t="s">
        <v>35</v>
      </c>
      <c r="D11" s="24">
        <v>65.77</v>
      </c>
      <c r="E11" s="48">
        <f t="shared" si="0"/>
        <v>0</v>
      </c>
      <c r="F11" s="49"/>
      <c r="G11" s="49"/>
      <c r="H11" s="50">
        <f t="shared" ref="H11:H12" si="1">E11*D11</f>
        <v>0</v>
      </c>
      <c r="I11" s="51"/>
    </row>
    <row r="12" spans="1:9" ht="15.6" outlineLevel="1" x14ac:dyDescent="0.3">
      <c r="A12" s="27" t="s">
        <v>87</v>
      </c>
      <c r="B12" s="59" t="s">
        <v>37</v>
      </c>
      <c r="C12" s="58" t="s">
        <v>35</v>
      </c>
      <c r="D12" s="24">
        <v>75.86</v>
      </c>
      <c r="E12" s="48">
        <f t="shared" si="0"/>
        <v>0</v>
      </c>
      <c r="F12" s="49"/>
      <c r="G12" s="49"/>
      <c r="H12" s="50">
        <f t="shared" si="1"/>
        <v>0</v>
      </c>
      <c r="I12" s="51"/>
    </row>
    <row r="13" spans="1:9" ht="15.6" outlineLevel="1" x14ac:dyDescent="0.3">
      <c r="A13" s="61" t="s">
        <v>12</v>
      </c>
      <c r="B13" s="62" t="s">
        <v>38</v>
      </c>
      <c r="C13" s="63"/>
      <c r="D13" s="64"/>
      <c r="E13" s="65"/>
      <c r="F13" s="66"/>
      <c r="G13" s="66"/>
      <c r="H13" s="67"/>
      <c r="I13" s="68"/>
    </row>
    <row r="14" spans="1:9" ht="31.2" outlineLevel="1" x14ac:dyDescent="0.3">
      <c r="A14" s="27" t="s">
        <v>88</v>
      </c>
      <c r="B14" s="59" t="s">
        <v>39</v>
      </c>
      <c r="C14" s="58" t="s">
        <v>40</v>
      </c>
      <c r="D14" s="24">
        <v>1</v>
      </c>
      <c r="E14" s="48">
        <f t="shared" si="0"/>
        <v>0</v>
      </c>
      <c r="F14" s="49"/>
      <c r="G14" s="49"/>
      <c r="H14" s="50">
        <f t="shared" ref="H14:H16" si="2">E14*D14</f>
        <v>0</v>
      </c>
      <c r="I14" s="51"/>
    </row>
    <row r="15" spans="1:9" ht="15.6" outlineLevel="1" x14ac:dyDescent="0.3">
      <c r="A15" s="27" t="s">
        <v>89</v>
      </c>
      <c r="B15" s="59" t="s">
        <v>41</v>
      </c>
      <c r="C15" s="31" t="s">
        <v>42</v>
      </c>
      <c r="D15" s="24">
        <v>1</v>
      </c>
      <c r="E15" s="48">
        <f t="shared" si="0"/>
        <v>0</v>
      </c>
      <c r="F15" s="49"/>
      <c r="G15" s="49"/>
      <c r="H15" s="50">
        <f t="shared" si="2"/>
        <v>0</v>
      </c>
      <c r="I15" s="51" t="s">
        <v>127</v>
      </c>
    </row>
    <row r="16" spans="1:9" ht="15.6" outlineLevel="1" x14ac:dyDescent="0.3">
      <c r="A16" s="27" t="s">
        <v>90</v>
      </c>
      <c r="B16" s="59" t="s">
        <v>43</v>
      </c>
      <c r="C16" s="31" t="s">
        <v>42</v>
      </c>
      <c r="D16" s="24">
        <v>1</v>
      </c>
      <c r="E16" s="48">
        <f t="shared" si="0"/>
        <v>0</v>
      </c>
      <c r="F16" s="49"/>
      <c r="G16" s="49"/>
      <c r="H16" s="50">
        <f t="shared" si="2"/>
        <v>0</v>
      </c>
      <c r="I16" s="51" t="s">
        <v>127</v>
      </c>
    </row>
    <row r="17" spans="1:9" ht="15.6" outlineLevel="1" x14ac:dyDescent="0.3">
      <c r="A17" s="61" t="s">
        <v>13</v>
      </c>
      <c r="B17" s="62" t="s">
        <v>44</v>
      </c>
      <c r="C17" s="63"/>
      <c r="D17" s="64"/>
      <c r="E17" s="65"/>
      <c r="F17" s="66"/>
      <c r="G17" s="66"/>
      <c r="H17" s="67"/>
      <c r="I17" s="68"/>
    </row>
    <row r="18" spans="1:9" ht="15.6" outlineLevel="1" x14ac:dyDescent="0.3">
      <c r="A18" s="27" t="s">
        <v>91</v>
      </c>
      <c r="B18" s="59" t="s">
        <v>45</v>
      </c>
      <c r="C18" s="58" t="s">
        <v>23</v>
      </c>
      <c r="D18" s="24">
        <v>67.3</v>
      </c>
      <c r="E18" s="48">
        <f t="shared" si="0"/>
        <v>0</v>
      </c>
      <c r="F18" s="49"/>
      <c r="G18" s="49"/>
      <c r="H18" s="50">
        <f t="shared" ref="H18:H22" si="3">E18*D18</f>
        <v>0</v>
      </c>
      <c r="I18" s="51"/>
    </row>
    <row r="19" spans="1:9" ht="15.6" outlineLevel="1" x14ac:dyDescent="0.3">
      <c r="A19" s="27" t="s">
        <v>92</v>
      </c>
      <c r="B19" s="59" t="s">
        <v>46</v>
      </c>
      <c r="C19" s="58" t="s">
        <v>23</v>
      </c>
      <c r="D19" s="24">
        <v>59.7</v>
      </c>
      <c r="E19" s="48">
        <f t="shared" si="0"/>
        <v>0</v>
      </c>
      <c r="F19" s="49"/>
      <c r="G19" s="49"/>
      <c r="H19" s="50">
        <f t="shared" si="3"/>
        <v>0</v>
      </c>
      <c r="I19" s="51" t="s">
        <v>128</v>
      </c>
    </row>
    <row r="20" spans="1:9" ht="15.6" outlineLevel="1" x14ac:dyDescent="0.3">
      <c r="A20" s="27" t="s">
        <v>93</v>
      </c>
      <c r="B20" s="59" t="s">
        <v>47</v>
      </c>
      <c r="C20" s="58" t="s">
        <v>23</v>
      </c>
      <c r="D20" s="24">
        <v>7.6</v>
      </c>
      <c r="E20" s="48">
        <f t="shared" si="0"/>
        <v>0</v>
      </c>
      <c r="F20" s="49"/>
      <c r="G20" s="49"/>
      <c r="H20" s="50">
        <f t="shared" si="3"/>
        <v>0</v>
      </c>
      <c r="I20" s="51" t="s">
        <v>129</v>
      </c>
    </row>
    <row r="21" spans="1:9" ht="15.6" outlineLevel="1" x14ac:dyDescent="0.3">
      <c r="A21" s="27" t="s">
        <v>94</v>
      </c>
      <c r="B21" s="59" t="s">
        <v>48</v>
      </c>
      <c r="C21" s="58" t="s">
        <v>23</v>
      </c>
      <c r="D21" s="24">
        <v>67.3</v>
      </c>
      <c r="E21" s="48">
        <f t="shared" si="0"/>
        <v>0</v>
      </c>
      <c r="F21" s="49"/>
      <c r="G21" s="49"/>
      <c r="H21" s="50">
        <f t="shared" si="3"/>
        <v>0</v>
      </c>
      <c r="I21" s="51"/>
    </row>
    <row r="22" spans="1:9" ht="15.6" outlineLevel="1" x14ac:dyDescent="0.3">
      <c r="A22" s="27" t="s">
        <v>95</v>
      </c>
      <c r="B22" s="59" t="s">
        <v>49</v>
      </c>
      <c r="C22" s="58" t="s">
        <v>35</v>
      </c>
      <c r="D22" s="24">
        <v>6.41</v>
      </c>
      <c r="E22" s="48">
        <f t="shared" si="0"/>
        <v>0</v>
      </c>
      <c r="F22" s="49"/>
      <c r="G22" s="49"/>
      <c r="H22" s="50">
        <f t="shared" si="3"/>
        <v>0</v>
      </c>
      <c r="I22" s="51"/>
    </row>
    <row r="23" spans="1:9" ht="15.6" outlineLevel="1" x14ac:dyDescent="0.3">
      <c r="A23" s="61" t="s">
        <v>14</v>
      </c>
      <c r="B23" s="62" t="s">
        <v>50</v>
      </c>
      <c r="C23" s="63"/>
      <c r="D23" s="64"/>
      <c r="E23" s="65"/>
      <c r="F23" s="66"/>
      <c r="G23" s="66"/>
      <c r="H23" s="67"/>
      <c r="I23" s="68"/>
    </row>
    <row r="24" spans="1:9" ht="15.6" outlineLevel="1" x14ac:dyDescent="0.3">
      <c r="A24" s="27" t="s">
        <v>96</v>
      </c>
      <c r="B24" s="59" t="s">
        <v>51</v>
      </c>
      <c r="C24" s="58" t="s">
        <v>35</v>
      </c>
      <c r="D24" s="24">
        <v>1.93</v>
      </c>
      <c r="E24" s="48">
        <f t="shared" si="0"/>
        <v>0</v>
      </c>
      <c r="F24" s="49"/>
      <c r="G24" s="49"/>
      <c r="H24" s="50">
        <f t="shared" ref="H24:H37" si="4">E24*D24</f>
        <v>0</v>
      </c>
      <c r="I24" s="51"/>
    </row>
    <row r="25" spans="1:9" ht="15.6" outlineLevel="1" x14ac:dyDescent="0.3">
      <c r="A25" s="27" t="s">
        <v>100</v>
      </c>
      <c r="B25" s="59" t="s">
        <v>52</v>
      </c>
      <c r="C25" s="58" t="s">
        <v>53</v>
      </c>
      <c r="D25" s="24">
        <v>1</v>
      </c>
      <c r="E25" s="48">
        <f t="shared" si="0"/>
        <v>0</v>
      </c>
      <c r="F25" s="49"/>
      <c r="G25" s="49"/>
      <c r="H25" s="50">
        <f t="shared" si="4"/>
        <v>0</v>
      </c>
      <c r="I25" s="51"/>
    </row>
    <row r="26" spans="1:9" ht="15.6" outlineLevel="1" x14ac:dyDescent="0.3">
      <c r="A26" s="27" t="s">
        <v>99</v>
      </c>
      <c r="B26" s="59" t="s">
        <v>54</v>
      </c>
      <c r="C26" s="58" t="s">
        <v>31</v>
      </c>
      <c r="D26" s="24">
        <v>3068</v>
      </c>
      <c r="E26" s="48">
        <f t="shared" si="0"/>
        <v>0</v>
      </c>
      <c r="F26" s="49"/>
      <c r="G26" s="49"/>
      <c r="H26" s="50">
        <f t="shared" si="4"/>
        <v>0</v>
      </c>
      <c r="I26" s="51"/>
    </row>
    <row r="27" spans="1:9" ht="15.6" outlineLevel="1" x14ac:dyDescent="0.3">
      <c r="A27" s="27" t="s">
        <v>101</v>
      </c>
      <c r="B27" s="59" t="s">
        <v>55</v>
      </c>
      <c r="C27" s="58" t="s">
        <v>35</v>
      </c>
      <c r="D27" s="24">
        <v>13.4</v>
      </c>
      <c r="E27" s="48">
        <f t="shared" si="0"/>
        <v>0</v>
      </c>
      <c r="F27" s="49"/>
      <c r="G27" s="49"/>
      <c r="H27" s="50">
        <f t="shared" si="4"/>
        <v>0</v>
      </c>
      <c r="I27" s="51"/>
    </row>
    <row r="28" spans="1:9" ht="15.6" outlineLevel="1" x14ac:dyDescent="0.3">
      <c r="A28" s="27" t="s">
        <v>102</v>
      </c>
      <c r="B28" s="59" t="s">
        <v>56</v>
      </c>
      <c r="C28" s="58" t="s">
        <v>53</v>
      </c>
      <c r="D28" s="24">
        <v>1</v>
      </c>
      <c r="E28" s="48">
        <f t="shared" si="0"/>
        <v>0</v>
      </c>
      <c r="F28" s="49"/>
      <c r="G28" s="49"/>
      <c r="H28" s="50">
        <f t="shared" si="4"/>
        <v>0</v>
      </c>
      <c r="I28" s="51"/>
    </row>
    <row r="29" spans="1:9" ht="15.6" outlineLevel="1" x14ac:dyDescent="0.3">
      <c r="A29" s="27" t="s">
        <v>103</v>
      </c>
      <c r="B29" s="59" t="s">
        <v>57</v>
      </c>
      <c r="C29" s="58" t="s">
        <v>31</v>
      </c>
      <c r="D29" s="24">
        <v>1137</v>
      </c>
      <c r="E29" s="48">
        <f t="shared" si="0"/>
        <v>0</v>
      </c>
      <c r="F29" s="49"/>
      <c r="G29" s="49"/>
      <c r="H29" s="50">
        <f t="shared" si="4"/>
        <v>0</v>
      </c>
      <c r="I29" s="51"/>
    </row>
    <row r="30" spans="1:9" ht="15.6" outlineLevel="1" x14ac:dyDescent="0.3">
      <c r="A30" s="27" t="s">
        <v>98</v>
      </c>
      <c r="B30" s="59" t="s">
        <v>58</v>
      </c>
      <c r="C30" s="58" t="s">
        <v>35</v>
      </c>
      <c r="D30" s="24">
        <v>7.5</v>
      </c>
      <c r="E30" s="48">
        <f t="shared" si="0"/>
        <v>0</v>
      </c>
      <c r="F30" s="49"/>
      <c r="G30" s="49"/>
      <c r="H30" s="50">
        <f t="shared" si="4"/>
        <v>0</v>
      </c>
      <c r="I30" s="51"/>
    </row>
    <row r="31" spans="1:9" ht="15.6" outlineLevel="1" x14ac:dyDescent="0.3">
      <c r="A31" s="27" t="s">
        <v>104</v>
      </c>
      <c r="B31" s="59" t="s">
        <v>59</v>
      </c>
      <c r="C31" s="58" t="s">
        <v>53</v>
      </c>
      <c r="D31" s="24">
        <v>1</v>
      </c>
      <c r="E31" s="48">
        <f t="shared" si="0"/>
        <v>0</v>
      </c>
      <c r="F31" s="49"/>
      <c r="G31" s="49"/>
      <c r="H31" s="50">
        <f t="shared" si="4"/>
        <v>0</v>
      </c>
      <c r="I31" s="51"/>
    </row>
    <row r="32" spans="1:9" ht="15.6" outlineLevel="1" x14ac:dyDescent="0.3">
      <c r="A32" s="27" t="s">
        <v>105</v>
      </c>
      <c r="B32" s="59" t="s">
        <v>60</v>
      </c>
      <c r="C32" s="58" t="s">
        <v>31</v>
      </c>
      <c r="D32" s="24">
        <v>215</v>
      </c>
      <c r="E32" s="48">
        <f t="shared" si="0"/>
        <v>0</v>
      </c>
      <c r="F32" s="49"/>
      <c r="G32" s="49"/>
      <c r="H32" s="50">
        <f t="shared" si="4"/>
        <v>0</v>
      </c>
      <c r="I32" s="51"/>
    </row>
    <row r="33" spans="1:9" ht="15.6" outlineLevel="1" x14ac:dyDescent="0.3">
      <c r="A33" s="27" t="s">
        <v>106</v>
      </c>
      <c r="B33" s="59" t="s">
        <v>61</v>
      </c>
      <c r="C33" s="58" t="s">
        <v>35</v>
      </c>
      <c r="D33" s="24">
        <v>16</v>
      </c>
      <c r="E33" s="48">
        <f t="shared" si="0"/>
        <v>0</v>
      </c>
      <c r="F33" s="49"/>
      <c r="G33" s="49"/>
      <c r="H33" s="50">
        <f t="shared" si="4"/>
        <v>0</v>
      </c>
      <c r="I33" s="51"/>
    </row>
    <row r="34" spans="1:9" ht="15.6" outlineLevel="1" x14ac:dyDescent="0.3">
      <c r="A34" s="27" t="s">
        <v>107</v>
      </c>
      <c r="B34" s="59" t="s">
        <v>62</v>
      </c>
      <c r="C34" s="58" t="s">
        <v>31</v>
      </c>
      <c r="D34" s="24">
        <v>683</v>
      </c>
      <c r="E34" s="48">
        <f t="shared" si="0"/>
        <v>0</v>
      </c>
      <c r="F34" s="49"/>
      <c r="G34" s="49"/>
      <c r="H34" s="50">
        <f t="shared" si="4"/>
        <v>0</v>
      </c>
      <c r="I34" s="51"/>
    </row>
    <row r="35" spans="1:9" ht="15.6" outlineLevel="1" x14ac:dyDescent="0.3">
      <c r="A35" s="27" t="s">
        <v>108</v>
      </c>
      <c r="B35" s="59" t="s">
        <v>63</v>
      </c>
      <c r="C35" s="58" t="s">
        <v>35</v>
      </c>
      <c r="D35" s="24">
        <v>3.4</v>
      </c>
      <c r="E35" s="48">
        <f t="shared" si="0"/>
        <v>0</v>
      </c>
      <c r="F35" s="49"/>
      <c r="G35" s="49"/>
      <c r="H35" s="50">
        <f t="shared" si="4"/>
        <v>0</v>
      </c>
      <c r="I35" s="51"/>
    </row>
    <row r="36" spans="1:9" ht="15.6" outlineLevel="1" x14ac:dyDescent="0.3">
      <c r="A36" s="27" t="s">
        <v>97</v>
      </c>
      <c r="B36" s="59" t="s">
        <v>64</v>
      </c>
      <c r="C36" s="58" t="s">
        <v>24</v>
      </c>
      <c r="D36" s="24">
        <v>22</v>
      </c>
      <c r="E36" s="48">
        <f t="shared" si="0"/>
        <v>0</v>
      </c>
      <c r="F36" s="49"/>
      <c r="G36" s="49"/>
      <c r="H36" s="50">
        <f t="shared" si="4"/>
        <v>0</v>
      </c>
      <c r="I36" s="51"/>
    </row>
    <row r="37" spans="1:9" ht="15.6" outlineLevel="1" x14ac:dyDescent="0.3">
      <c r="A37" s="27" t="s">
        <v>109</v>
      </c>
      <c r="B37" s="59" t="s">
        <v>65</v>
      </c>
      <c r="C37" s="58" t="s">
        <v>53</v>
      </c>
      <c r="D37" s="24">
        <v>1</v>
      </c>
      <c r="E37" s="48">
        <f t="shared" si="0"/>
        <v>0</v>
      </c>
      <c r="F37" s="49"/>
      <c r="G37" s="49"/>
      <c r="H37" s="50">
        <f t="shared" si="4"/>
        <v>0</v>
      </c>
      <c r="I37" s="51"/>
    </row>
    <row r="38" spans="1:9" ht="15.6" outlineLevel="1" x14ac:dyDescent="0.3">
      <c r="A38" s="61" t="s">
        <v>21</v>
      </c>
      <c r="B38" s="62" t="s">
        <v>66</v>
      </c>
      <c r="C38" s="63"/>
      <c r="D38" s="64"/>
      <c r="E38" s="65"/>
      <c r="F38" s="66"/>
      <c r="G38" s="66"/>
      <c r="H38" s="67"/>
      <c r="I38" s="68"/>
    </row>
    <row r="39" spans="1:9" ht="15.6" outlineLevel="1" x14ac:dyDescent="0.3">
      <c r="A39" s="27" t="s">
        <v>110</v>
      </c>
      <c r="B39" s="59" t="s">
        <v>67</v>
      </c>
      <c r="C39" s="58" t="s">
        <v>31</v>
      </c>
      <c r="D39" s="24">
        <v>298.5</v>
      </c>
      <c r="E39" s="48">
        <f t="shared" si="0"/>
        <v>0</v>
      </c>
      <c r="F39" s="49"/>
      <c r="G39" s="49"/>
      <c r="H39" s="50">
        <f t="shared" ref="H39:H42" si="5">E39*D39</f>
        <v>0</v>
      </c>
      <c r="I39" s="51" t="s">
        <v>129</v>
      </c>
    </row>
    <row r="40" spans="1:9" ht="15.6" outlineLevel="1" x14ac:dyDescent="0.3">
      <c r="A40" s="27" t="s">
        <v>111</v>
      </c>
      <c r="B40" s="59" t="s">
        <v>68</v>
      </c>
      <c r="C40" s="58" t="s">
        <v>35</v>
      </c>
      <c r="D40" s="24">
        <v>1.9</v>
      </c>
      <c r="E40" s="48">
        <f t="shared" si="0"/>
        <v>0</v>
      </c>
      <c r="F40" s="49"/>
      <c r="G40" s="49"/>
      <c r="H40" s="50">
        <f t="shared" si="5"/>
        <v>0</v>
      </c>
      <c r="I40" s="51" t="s">
        <v>129</v>
      </c>
    </row>
    <row r="41" spans="1:9" ht="15.6" outlineLevel="1" x14ac:dyDescent="0.3">
      <c r="A41" s="27" t="s">
        <v>112</v>
      </c>
      <c r="B41" s="59" t="s">
        <v>69</v>
      </c>
      <c r="C41" s="58" t="s">
        <v>24</v>
      </c>
      <c r="D41" s="24">
        <v>7.2</v>
      </c>
      <c r="E41" s="48">
        <f t="shared" si="0"/>
        <v>0</v>
      </c>
      <c r="F41" s="49"/>
      <c r="G41" s="49"/>
      <c r="H41" s="50">
        <f t="shared" si="5"/>
        <v>0</v>
      </c>
      <c r="I41" s="51" t="s">
        <v>129</v>
      </c>
    </row>
    <row r="42" spans="1:9" ht="15.6" outlineLevel="1" x14ac:dyDescent="0.3">
      <c r="A42" s="27" t="s">
        <v>113</v>
      </c>
      <c r="B42" s="59" t="s">
        <v>65</v>
      </c>
      <c r="C42" s="58" t="s">
        <v>53</v>
      </c>
      <c r="D42" s="24">
        <v>1</v>
      </c>
      <c r="E42" s="48">
        <f t="shared" si="0"/>
        <v>0</v>
      </c>
      <c r="F42" s="49"/>
      <c r="G42" s="49"/>
      <c r="H42" s="50">
        <f t="shared" si="5"/>
        <v>0</v>
      </c>
      <c r="I42" s="51" t="s">
        <v>129</v>
      </c>
    </row>
    <row r="43" spans="1:9" ht="15.6" outlineLevel="1" x14ac:dyDescent="0.3">
      <c r="A43" s="61" t="s">
        <v>22</v>
      </c>
      <c r="B43" s="62" t="s">
        <v>70</v>
      </c>
      <c r="C43" s="63"/>
      <c r="D43" s="64"/>
      <c r="E43" s="65"/>
      <c r="F43" s="66"/>
      <c r="G43" s="66"/>
      <c r="H43" s="67"/>
      <c r="I43" s="68"/>
    </row>
    <row r="44" spans="1:9" ht="15.6" outlineLevel="1" x14ac:dyDescent="0.3">
      <c r="A44" s="27" t="s">
        <v>114</v>
      </c>
      <c r="B44" s="59" t="s">
        <v>71</v>
      </c>
      <c r="C44" s="58" t="s">
        <v>23</v>
      </c>
      <c r="D44" s="24">
        <v>84.55</v>
      </c>
      <c r="E44" s="48">
        <f t="shared" si="0"/>
        <v>0</v>
      </c>
      <c r="F44" s="49"/>
      <c r="G44" s="49"/>
      <c r="H44" s="50">
        <f t="shared" ref="H44:H53" si="6">E44*D44</f>
        <v>0</v>
      </c>
      <c r="I44" s="51"/>
    </row>
    <row r="45" spans="1:9" ht="15.6" outlineLevel="1" x14ac:dyDescent="0.3">
      <c r="A45" s="27" t="s">
        <v>115</v>
      </c>
      <c r="B45" s="59" t="s">
        <v>72</v>
      </c>
      <c r="C45" s="58" t="s">
        <v>23</v>
      </c>
      <c r="D45" s="24">
        <v>84.55</v>
      </c>
      <c r="E45" s="48">
        <f t="shared" si="0"/>
        <v>0</v>
      </c>
      <c r="F45" s="49"/>
      <c r="G45" s="49"/>
      <c r="H45" s="50">
        <f t="shared" si="6"/>
        <v>0</v>
      </c>
      <c r="I45" s="51"/>
    </row>
    <row r="46" spans="1:9" ht="15.6" outlineLevel="1" x14ac:dyDescent="0.3">
      <c r="A46" s="27" t="s">
        <v>116</v>
      </c>
      <c r="B46" s="59" t="s">
        <v>73</v>
      </c>
      <c r="C46" s="58" t="s">
        <v>23</v>
      </c>
      <c r="D46" s="24">
        <v>100.59</v>
      </c>
      <c r="E46" s="48">
        <f t="shared" si="0"/>
        <v>0</v>
      </c>
      <c r="F46" s="49"/>
      <c r="G46" s="49"/>
      <c r="H46" s="50">
        <f t="shared" si="6"/>
        <v>0</v>
      </c>
      <c r="I46" s="51"/>
    </row>
    <row r="47" spans="1:9" ht="15.6" outlineLevel="1" x14ac:dyDescent="0.3">
      <c r="A47" s="27" t="s">
        <v>117</v>
      </c>
      <c r="B47" s="59" t="s">
        <v>74</v>
      </c>
      <c r="C47" s="58" t="s">
        <v>23</v>
      </c>
      <c r="D47" s="24">
        <v>100.59</v>
      </c>
      <c r="E47" s="48">
        <f t="shared" si="0"/>
        <v>0</v>
      </c>
      <c r="F47" s="49"/>
      <c r="G47" s="49"/>
      <c r="H47" s="50">
        <f t="shared" si="6"/>
        <v>0</v>
      </c>
      <c r="I47" s="51" t="s">
        <v>130</v>
      </c>
    </row>
    <row r="48" spans="1:9" ht="15.6" outlineLevel="1" x14ac:dyDescent="0.3">
      <c r="A48" s="27" t="s">
        <v>118</v>
      </c>
      <c r="B48" s="59" t="s">
        <v>75</v>
      </c>
      <c r="C48" s="58" t="s">
        <v>23</v>
      </c>
      <c r="D48" s="24">
        <v>84.55</v>
      </c>
      <c r="E48" s="48">
        <f t="shared" si="0"/>
        <v>0</v>
      </c>
      <c r="F48" s="49"/>
      <c r="G48" s="49"/>
      <c r="H48" s="50">
        <f t="shared" si="6"/>
        <v>0</v>
      </c>
      <c r="I48" s="51"/>
    </row>
    <row r="49" spans="1:9" ht="31.2" outlineLevel="1" x14ac:dyDescent="0.3">
      <c r="A49" s="27" t="s">
        <v>119</v>
      </c>
      <c r="B49" s="59" t="s">
        <v>76</v>
      </c>
      <c r="C49" s="58" t="s">
        <v>23</v>
      </c>
      <c r="D49" s="24">
        <v>84.55</v>
      </c>
      <c r="E49" s="48">
        <f t="shared" si="0"/>
        <v>0</v>
      </c>
      <c r="F49" s="49"/>
      <c r="G49" s="49"/>
      <c r="H49" s="50">
        <f t="shared" si="6"/>
        <v>0</v>
      </c>
      <c r="I49" s="51"/>
    </row>
    <row r="50" spans="1:9" ht="31.2" outlineLevel="1" x14ac:dyDescent="0.3">
      <c r="A50" s="27" t="s">
        <v>120</v>
      </c>
      <c r="B50" s="59" t="s">
        <v>77</v>
      </c>
      <c r="C50" s="58" t="s">
        <v>23</v>
      </c>
      <c r="D50" s="24">
        <v>84.55</v>
      </c>
      <c r="E50" s="48">
        <f t="shared" si="0"/>
        <v>0</v>
      </c>
      <c r="F50" s="49"/>
      <c r="G50" s="49"/>
      <c r="H50" s="50">
        <f t="shared" si="6"/>
        <v>0</v>
      </c>
      <c r="I50" s="51" t="s">
        <v>131</v>
      </c>
    </row>
    <row r="51" spans="1:9" ht="15.6" outlineLevel="1" x14ac:dyDescent="0.3">
      <c r="A51" s="27" t="s">
        <v>121</v>
      </c>
      <c r="B51" s="59" t="s">
        <v>78</v>
      </c>
      <c r="C51" s="58" t="s">
        <v>23</v>
      </c>
      <c r="D51" s="24">
        <v>84.55</v>
      </c>
      <c r="E51" s="48">
        <f t="shared" si="0"/>
        <v>0</v>
      </c>
      <c r="F51" s="49"/>
      <c r="G51" s="49"/>
      <c r="H51" s="50">
        <f t="shared" si="6"/>
        <v>0</v>
      </c>
      <c r="I51" s="51" t="s">
        <v>132</v>
      </c>
    </row>
    <row r="52" spans="1:9" ht="15.6" outlineLevel="1" x14ac:dyDescent="0.3">
      <c r="A52" s="27" t="s">
        <v>122</v>
      </c>
      <c r="B52" s="59" t="s">
        <v>79</v>
      </c>
      <c r="C52" s="58" t="s">
        <v>23</v>
      </c>
      <c r="D52" s="24">
        <v>46.55</v>
      </c>
      <c r="E52" s="48">
        <f t="shared" si="0"/>
        <v>0</v>
      </c>
      <c r="F52" s="49"/>
      <c r="G52" s="49"/>
      <c r="H52" s="50">
        <f t="shared" si="6"/>
        <v>0</v>
      </c>
      <c r="I52" s="51"/>
    </row>
    <row r="53" spans="1:9" ht="31.2" outlineLevel="1" x14ac:dyDescent="0.3">
      <c r="A53" s="27" t="s">
        <v>123</v>
      </c>
      <c r="B53" s="59" t="s">
        <v>80</v>
      </c>
      <c r="C53" s="58" t="s">
        <v>23</v>
      </c>
      <c r="D53" s="24">
        <v>84.55</v>
      </c>
      <c r="E53" s="48">
        <f t="shared" si="0"/>
        <v>0</v>
      </c>
      <c r="F53" s="49"/>
      <c r="G53" s="49"/>
      <c r="H53" s="50">
        <f t="shared" si="6"/>
        <v>0</v>
      </c>
      <c r="I53" s="51" t="s">
        <v>131</v>
      </c>
    </row>
    <row r="54" spans="1:9" ht="15.6" outlineLevel="1" x14ac:dyDescent="0.3">
      <c r="A54" s="61" t="s">
        <v>25</v>
      </c>
      <c r="B54" s="62" t="s">
        <v>81</v>
      </c>
      <c r="C54" s="63"/>
      <c r="D54" s="64"/>
      <c r="E54" s="65"/>
      <c r="F54" s="66"/>
      <c r="G54" s="66"/>
      <c r="H54" s="67"/>
      <c r="I54" s="68"/>
    </row>
    <row r="55" spans="1:9" ht="15.6" outlineLevel="1" x14ac:dyDescent="0.3">
      <c r="A55" s="27" t="s">
        <v>124</v>
      </c>
      <c r="B55" s="59" t="s">
        <v>82</v>
      </c>
      <c r="C55" s="58" t="s">
        <v>83</v>
      </c>
      <c r="D55" s="24">
        <v>6</v>
      </c>
      <c r="E55" s="48">
        <f t="shared" si="0"/>
        <v>0</v>
      </c>
      <c r="F55" s="49"/>
      <c r="G55" s="49"/>
      <c r="H55" s="50">
        <f t="shared" ref="H55:H56" si="7">E55*D55</f>
        <v>0</v>
      </c>
      <c r="I55" s="51"/>
    </row>
    <row r="56" spans="1:9" ht="15.6" outlineLevel="1" x14ac:dyDescent="0.3">
      <c r="A56" s="27" t="s">
        <v>125</v>
      </c>
      <c r="B56" s="59" t="s">
        <v>84</v>
      </c>
      <c r="C56" s="58" t="s">
        <v>83</v>
      </c>
      <c r="D56" s="24">
        <v>3</v>
      </c>
      <c r="E56" s="48">
        <f t="shared" si="0"/>
        <v>0</v>
      </c>
      <c r="F56" s="49"/>
      <c r="G56" s="49"/>
      <c r="H56" s="50">
        <f t="shared" si="7"/>
        <v>0</v>
      </c>
      <c r="I56" s="51"/>
    </row>
    <row r="57" spans="1:9" ht="15.6" x14ac:dyDescent="0.3">
      <c r="A57" s="14"/>
      <c r="B57" s="28" t="s">
        <v>126</v>
      </c>
      <c r="C57" s="9"/>
      <c r="D57" s="40"/>
      <c r="E57" s="48">
        <f t="shared" si="0"/>
        <v>0</v>
      </c>
      <c r="F57" s="15"/>
      <c r="G57" s="11"/>
      <c r="H57" s="18">
        <f>SUM(H10:H56)</f>
        <v>0</v>
      </c>
      <c r="I57" s="19"/>
    </row>
    <row r="58" spans="1:9" s="26" customFormat="1" ht="41.4" x14ac:dyDescent="0.3">
      <c r="A58" s="44">
        <v>2</v>
      </c>
      <c r="B58" s="45" t="s">
        <v>133</v>
      </c>
      <c r="C58" s="44"/>
      <c r="D58" s="46"/>
      <c r="E58" s="47"/>
      <c r="F58" s="46"/>
      <c r="G58" s="46"/>
      <c r="H58" s="46"/>
      <c r="I58" s="47" t="s">
        <v>296</v>
      </c>
    </row>
    <row r="59" spans="1:9" ht="15.6" outlineLevel="1" x14ac:dyDescent="0.3">
      <c r="A59" s="61" t="s">
        <v>15</v>
      </c>
      <c r="B59" s="69" t="s">
        <v>220</v>
      </c>
      <c r="C59" s="70"/>
      <c r="D59" s="71"/>
      <c r="E59" s="65"/>
      <c r="F59" s="66"/>
      <c r="G59" s="66"/>
      <c r="H59" s="67"/>
      <c r="I59" s="68"/>
    </row>
    <row r="60" spans="1:9" ht="15.6" outlineLevel="1" x14ac:dyDescent="0.3">
      <c r="A60" s="14" t="s">
        <v>420</v>
      </c>
      <c r="B60" s="57" t="s">
        <v>135</v>
      </c>
      <c r="C60" s="52" t="s">
        <v>40</v>
      </c>
      <c r="D60" s="53">
        <v>2</v>
      </c>
      <c r="E60" s="54">
        <f t="shared" ref="E60:E150" si="8">F60+G60</f>
        <v>0</v>
      </c>
      <c r="F60" s="55"/>
      <c r="G60" s="55"/>
      <c r="H60" s="50">
        <f t="shared" ref="H60:H67" si="9">E60*D60</f>
        <v>0</v>
      </c>
      <c r="I60" s="56"/>
    </row>
    <row r="61" spans="1:9" ht="15.6" outlineLevel="1" x14ac:dyDescent="0.3">
      <c r="A61" s="14" t="s">
        <v>421</v>
      </c>
      <c r="B61" s="57" t="s">
        <v>136</v>
      </c>
      <c r="C61" s="52" t="s">
        <v>40</v>
      </c>
      <c r="D61" s="53">
        <v>2</v>
      </c>
      <c r="E61" s="54">
        <f t="shared" si="8"/>
        <v>0</v>
      </c>
      <c r="F61" s="55"/>
      <c r="G61" s="55"/>
      <c r="H61" s="50">
        <f t="shared" si="9"/>
        <v>0</v>
      </c>
      <c r="I61" s="56"/>
    </row>
    <row r="62" spans="1:9" ht="15.6" outlineLevel="1" x14ac:dyDescent="0.3">
      <c r="A62" s="14" t="s">
        <v>422</v>
      </c>
      <c r="B62" s="57" t="s">
        <v>137</v>
      </c>
      <c r="C62" s="52" t="s">
        <v>31</v>
      </c>
      <c r="D62" s="53">
        <v>1392</v>
      </c>
      <c r="E62" s="54">
        <f t="shared" si="8"/>
        <v>0</v>
      </c>
      <c r="F62" s="55"/>
      <c r="G62" s="55"/>
      <c r="H62" s="50">
        <f t="shared" si="9"/>
        <v>0</v>
      </c>
      <c r="I62" s="56"/>
    </row>
    <row r="63" spans="1:9" ht="15.6" outlineLevel="1" x14ac:dyDescent="0.3">
      <c r="A63" s="14" t="s">
        <v>423</v>
      </c>
      <c r="B63" s="57" t="s">
        <v>138</v>
      </c>
      <c r="C63" s="52" t="s">
        <v>40</v>
      </c>
      <c r="D63" s="53">
        <v>4</v>
      </c>
      <c r="E63" s="54">
        <f t="shared" si="8"/>
        <v>0</v>
      </c>
      <c r="F63" s="55"/>
      <c r="G63" s="55"/>
      <c r="H63" s="50">
        <f t="shared" si="9"/>
        <v>0</v>
      </c>
      <c r="I63" s="56"/>
    </row>
    <row r="64" spans="1:9" ht="15.6" outlineLevel="1" x14ac:dyDescent="0.3">
      <c r="A64" s="14" t="s">
        <v>424</v>
      </c>
      <c r="B64" s="57" t="s">
        <v>139</v>
      </c>
      <c r="C64" s="52" t="s">
        <v>40</v>
      </c>
      <c r="D64" s="53">
        <v>2</v>
      </c>
      <c r="E64" s="54">
        <f t="shared" si="8"/>
        <v>0</v>
      </c>
      <c r="F64" s="55"/>
      <c r="G64" s="55"/>
      <c r="H64" s="50">
        <f t="shared" si="9"/>
        <v>0</v>
      </c>
      <c r="I64" s="56"/>
    </row>
    <row r="65" spans="1:9" ht="15.6" outlineLevel="1" x14ac:dyDescent="0.3">
      <c r="A65" s="14" t="s">
        <v>425</v>
      </c>
      <c r="B65" s="57" t="s">
        <v>140</v>
      </c>
      <c r="C65" s="52" t="s">
        <v>40</v>
      </c>
      <c r="D65" s="53">
        <v>2</v>
      </c>
      <c r="E65" s="54">
        <f t="shared" si="8"/>
        <v>0</v>
      </c>
      <c r="F65" s="55"/>
      <c r="G65" s="55"/>
      <c r="H65" s="50">
        <f t="shared" si="9"/>
        <v>0</v>
      </c>
      <c r="I65" s="56"/>
    </row>
    <row r="66" spans="1:9" ht="15.6" outlineLevel="1" x14ac:dyDescent="0.3">
      <c r="A66" s="14" t="s">
        <v>426</v>
      </c>
      <c r="B66" s="57" t="s">
        <v>141</v>
      </c>
      <c r="C66" s="52" t="s">
        <v>40</v>
      </c>
      <c r="D66" s="53">
        <v>1</v>
      </c>
      <c r="E66" s="54">
        <f t="shared" si="8"/>
        <v>0</v>
      </c>
      <c r="F66" s="55"/>
      <c r="G66" s="55"/>
      <c r="H66" s="50">
        <f t="shared" si="9"/>
        <v>0</v>
      </c>
      <c r="I66" s="56"/>
    </row>
    <row r="67" spans="1:9" ht="15.6" outlineLevel="1" x14ac:dyDescent="0.3">
      <c r="A67" s="14" t="s">
        <v>427</v>
      </c>
      <c r="B67" s="57" t="s">
        <v>142</v>
      </c>
      <c r="C67" s="52" t="s">
        <v>40</v>
      </c>
      <c r="D67" s="53">
        <v>1</v>
      </c>
      <c r="E67" s="54">
        <f t="shared" si="8"/>
        <v>0</v>
      </c>
      <c r="F67" s="55"/>
      <c r="G67" s="55"/>
      <c r="H67" s="50">
        <f t="shared" si="9"/>
        <v>0</v>
      </c>
      <c r="I67" s="56"/>
    </row>
    <row r="68" spans="1:9" ht="15.6" outlineLevel="1" x14ac:dyDescent="0.3">
      <c r="A68" s="61" t="s">
        <v>19</v>
      </c>
      <c r="B68" s="69" t="s">
        <v>221</v>
      </c>
      <c r="C68" s="70"/>
      <c r="D68" s="71"/>
      <c r="E68" s="65">
        <f t="shared" si="8"/>
        <v>0</v>
      </c>
      <c r="F68" s="66"/>
      <c r="G68" s="66"/>
      <c r="H68" s="67"/>
      <c r="I68" s="68"/>
    </row>
    <row r="69" spans="1:9" ht="15.6" outlineLevel="1" x14ac:dyDescent="0.3">
      <c r="A69" s="14" t="s">
        <v>428</v>
      </c>
      <c r="B69" s="57" t="s">
        <v>143</v>
      </c>
      <c r="C69" s="52" t="s">
        <v>40</v>
      </c>
      <c r="D69" s="53">
        <v>1</v>
      </c>
      <c r="E69" s="54">
        <f t="shared" si="8"/>
        <v>0</v>
      </c>
      <c r="F69" s="55"/>
      <c r="G69" s="55"/>
      <c r="H69" s="50">
        <f t="shared" ref="H69:H74" si="10">E69*D69</f>
        <v>0</v>
      </c>
      <c r="I69" s="56"/>
    </row>
    <row r="70" spans="1:9" ht="15.6" outlineLevel="1" x14ac:dyDescent="0.3">
      <c r="A70" s="14" t="s">
        <v>429</v>
      </c>
      <c r="B70" s="57" t="s">
        <v>144</v>
      </c>
      <c r="C70" s="52" t="s">
        <v>40</v>
      </c>
      <c r="D70" s="53">
        <v>2</v>
      </c>
      <c r="E70" s="54">
        <f t="shared" si="8"/>
        <v>0</v>
      </c>
      <c r="F70" s="55"/>
      <c r="G70" s="55"/>
      <c r="H70" s="50">
        <f t="shared" si="10"/>
        <v>0</v>
      </c>
      <c r="I70" s="56"/>
    </row>
    <row r="71" spans="1:9" ht="15.6" outlineLevel="1" x14ac:dyDescent="0.3">
      <c r="A71" s="14" t="s">
        <v>430</v>
      </c>
      <c r="B71" s="57" t="s">
        <v>145</v>
      </c>
      <c r="C71" s="52" t="s">
        <v>40</v>
      </c>
      <c r="D71" s="53">
        <v>2</v>
      </c>
      <c r="E71" s="54">
        <f t="shared" si="8"/>
        <v>0</v>
      </c>
      <c r="F71" s="55"/>
      <c r="G71" s="55"/>
      <c r="H71" s="50">
        <f t="shared" si="10"/>
        <v>0</v>
      </c>
      <c r="I71" s="56"/>
    </row>
    <row r="72" spans="1:9" ht="15.6" outlineLevel="1" x14ac:dyDescent="0.3">
      <c r="A72" s="14" t="s">
        <v>431</v>
      </c>
      <c r="B72" s="57" t="s">
        <v>146</v>
      </c>
      <c r="C72" s="52" t="s">
        <v>40</v>
      </c>
      <c r="D72" s="53">
        <v>1</v>
      </c>
      <c r="E72" s="54">
        <f t="shared" si="8"/>
        <v>0</v>
      </c>
      <c r="F72" s="55"/>
      <c r="G72" s="55"/>
      <c r="H72" s="50">
        <f t="shared" si="10"/>
        <v>0</v>
      </c>
      <c r="I72" s="56"/>
    </row>
    <row r="73" spans="1:9" ht="15.6" outlineLevel="1" x14ac:dyDescent="0.3">
      <c r="A73" s="14" t="s">
        <v>432</v>
      </c>
      <c r="B73" s="57" t="s">
        <v>147</v>
      </c>
      <c r="C73" s="52" t="s">
        <v>40</v>
      </c>
      <c r="D73" s="53">
        <v>1</v>
      </c>
      <c r="E73" s="54">
        <f t="shared" si="8"/>
        <v>0</v>
      </c>
      <c r="F73" s="55"/>
      <c r="G73" s="55"/>
      <c r="H73" s="50">
        <f t="shared" si="10"/>
        <v>0</v>
      </c>
      <c r="I73" s="56"/>
    </row>
    <row r="74" spans="1:9" ht="15.6" outlineLevel="1" x14ac:dyDescent="0.3">
      <c r="A74" s="14" t="s">
        <v>433</v>
      </c>
      <c r="B74" s="57" t="s">
        <v>148</v>
      </c>
      <c r="C74" s="52" t="s">
        <v>40</v>
      </c>
      <c r="D74" s="53">
        <v>1</v>
      </c>
      <c r="E74" s="54">
        <f t="shared" si="8"/>
        <v>0</v>
      </c>
      <c r="F74" s="55"/>
      <c r="G74" s="55"/>
      <c r="H74" s="50">
        <f t="shared" si="10"/>
        <v>0</v>
      </c>
      <c r="I74" s="56"/>
    </row>
    <row r="75" spans="1:9" ht="15.6" outlineLevel="1" x14ac:dyDescent="0.3">
      <c r="A75" s="14" t="s">
        <v>434</v>
      </c>
      <c r="B75" s="57" t="s">
        <v>149</v>
      </c>
      <c r="C75" s="52" t="s">
        <v>40</v>
      </c>
      <c r="D75" s="53">
        <v>1</v>
      </c>
      <c r="E75" s="54">
        <f t="shared" si="8"/>
        <v>0</v>
      </c>
      <c r="F75" s="55"/>
      <c r="G75" s="55"/>
      <c r="H75" s="50">
        <f>E75*D75</f>
        <v>0</v>
      </c>
      <c r="I75" s="56"/>
    </row>
    <row r="76" spans="1:9" ht="15.6" outlineLevel="1" x14ac:dyDescent="0.3">
      <c r="A76" s="61" t="s">
        <v>20</v>
      </c>
      <c r="B76" s="69" t="s">
        <v>222</v>
      </c>
      <c r="C76" s="70"/>
      <c r="D76" s="71"/>
      <c r="E76" s="65"/>
      <c r="F76" s="66"/>
      <c r="G76" s="66"/>
      <c r="H76" s="67"/>
      <c r="I76" s="68"/>
    </row>
    <row r="77" spans="1:9" ht="31.2" outlineLevel="1" x14ac:dyDescent="0.3">
      <c r="A77" s="14" t="s">
        <v>226</v>
      </c>
      <c r="B77" s="57" t="s">
        <v>150</v>
      </c>
      <c r="C77" s="52" t="s">
        <v>53</v>
      </c>
      <c r="D77" s="53">
        <v>1</v>
      </c>
      <c r="E77" s="54">
        <f t="shared" si="8"/>
        <v>0</v>
      </c>
      <c r="F77" s="55"/>
      <c r="G77" s="55"/>
      <c r="H77" s="50">
        <f t="shared" ref="H77:H88" si="11">E77*D77</f>
        <v>0</v>
      </c>
      <c r="I77" s="56" t="s">
        <v>297</v>
      </c>
    </row>
    <row r="78" spans="1:9" ht="15.6" outlineLevel="1" x14ac:dyDescent="0.3">
      <c r="A78" s="14" t="s">
        <v>227</v>
      </c>
      <c r="B78" s="57" t="s">
        <v>151</v>
      </c>
      <c r="C78" s="52" t="s">
        <v>40</v>
      </c>
      <c r="D78" s="53">
        <v>1</v>
      </c>
      <c r="E78" s="54">
        <f t="shared" si="8"/>
        <v>0</v>
      </c>
      <c r="F78" s="55"/>
      <c r="G78" s="55"/>
      <c r="H78" s="50">
        <f t="shared" si="11"/>
        <v>0</v>
      </c>
      <c r="I78" s="56" t="s">
        <v>298</v>
      </c>
    </row>
    <row r="79" spans="1:9" ht="15.6" outlineLevel="1" x14ac:dyDescent="0.3">
      <c r="A79" s="14" t="s">
        <v>228</v>
      </c>
      <c r="B79" s="57" t="s">
        <v>152</v>
      </c>
      <c r="C79" s="52" t="s">
        <v>40</v>
      </c>
      <c r="D79" s="53">
        <v>1</v>
      </c>
      <c r="E79" s="54">
        <f t="shared" si="8"/>
        <v>0</v>
      </c>
      <c r="F79" s="55"/>
      <c r="G79" s="55"/>
      <c r="H79" s="50">
        <f t="shared" si="11"/>
        <v>0</v>
      </c>
      <c r="I79" s="56"/>
    </row>
    <row r="80" spans="1:9" ht="15.6" outlineLevel="1" x14ac:dyDescent="0.3">
      <c r="A80" s="14" t="s">
        <v>229</v>
      </c>
      <c r="B80" s="57" t="s">
        <v>153</v>
      </c>
      <c r="C80" s="52" t="s">
        <v>40</v>
      </c>
      <c r="D80" s="53">
        <v>1</v>
      </c>
      <c r="E80" s="54">
        <f t="shared" si="8"/>
        <v>0</v>
      </c>
      <c r="F80" s="55"/>
      <c r="G80" s="55"/>
      <c r="H80" s="50">
        <f t="shared" si="11"/>
        <v>0</v>
      </c>
      <c r="I80" s="56"/>
    </row>
    <row r="81" spans="1:9" ht="15.6" outlineLevel="1" x14ac:dyDescent="0.3">
      <c r="A81" s="14" t="s">
        <v>230</v>
      </c>
      <c r="B81" s="57" t="s">
        <v>154</v>
      </c>
      <c r="C81" s="52" t="s">
        <v>40</v>
      </c>
      <c r="D81" s="53">
        <v>1</v>
      </c>
      <c r="E81" s="54">
        <f t="shared" si="8"/>
        <v>0</v>
      </c>
      <c r="F81" s="55"/>
      <c r="G81" s="55"/>
      <c r="H81" s="50">
        <f t="shared" si="11"/>
        <v>0</v>
      </c>
      <c r="I81" s="56"/>
    </row>
    <row r="82" spans="1:9" ht="15.6" outlineLevel="1" x14ac:dyDescent="0.3">
      <c r="A82" s="14" t="s">
        <v>231</v>
      </c>
      <c r="B82" s="57" t="s">
        <v>155</v>
      </c>
      <c r="C82" s="52" t="s">
        <v>40</v>
      </c>
      <c r="D82" s="53">
        <v>1</v>
      </c>
      <c r="E82" s="54">
        <f t="shared" si="8"/>
        <v>0</v>
      </c>
      <c r="F82" s="55"/>
      <c r="G82" s="55"/>
      <c r="H82" s="50">
        <f t="shared" si="11"/>
        <v>0</v>
      </c>
      <c r="I82" s="56"/>
    </row>
    <row r="83" spans="1:9" ht="15.6" outlineLevel="1" x14ac:dyDescent="0.3">
      <c r="A83" s="14" t="s">
        <v>232</v>
      </c>
      <c r="B83" s="57" t="s">
        <v>156</v>
      </c>
      <c r="C83" s="52" t="s">
        <v>40</v>
      </c>
      <c r="D83" s="53">
        <v>1</v>
      </c>
      <c r="E83" s="54">
        <f t="shared" si="8"/>
        <v>0</v>
      </c>
      <c r="F83" s="55"/>
      <c r="G83" s="55"/>
      <c r="H83" s="50">
        <f t="shared" si="11"/>
        <v>0</v>
      </c>
      <c r="I83" s="56"/>
    </row>
    <row r="84" spans="1:9" ht="15.6" outlineLevel="1" x14ac:dyDescent="0.3">
      <c r="A84" s="14" t="s">
        <v>233</v>
      </c>
      <c r="B84" s="57" t="s">
        <v>157</v>
      </c>
      <c r="C84" s="52" t="s">
        <v>40</v>
      </c>
      <c r="D84" s="53">
        <v>1</v>
      </c>
      <c r="E84" s="54">
        <f t="shared" si="8"/>
        <v>0</v>
      </c>
      <c r="F84" s="55"/>
      <c r="G84" s="55"/>
      <c r="H84" s="50">
        <f t="shared" si="11"/>
        <v>0</v>
      </c>
      <c r="I84" s="56"/>
    </row>
    <row r="85" spans="1:9" ht="15.6" outlineLevel="1" x14ac:dyDescent="0.3">
      <c r="A85" s="14" t="s">
        <v>234</v>
      </c>
      <c r="B85" s="57" t="s">
        <v>158</v>
      </c>
      <c r="C85" s="52" t="s">
        <v>40</v>
      </c>
      <c r="D85" s="53">
        <v>1</v>
      </c>
      <c r="E85" s="54">
        <f t="shared" si="8"/>
        <v>0</v>
      </c>
      <c r="F85" s="55"/>
      <c r="G85" s="55"/>
      <c r="H85" s="50">
        <f t="shared" si="11"/>
        <v>0</v>
      </c>
      <c r="I85" s="56"/>
    </row>
    <row r="86" spans="1:9" ht="15.6" outlineLevel="1" x14ac:dyDescent="0.3">
      <c r="A86" s="14" t="s">
        <v>235</v>
      </c>
      <c r="B86" s="57" t="s">
        <v>159</v>
      </c>
      <c r="C86" s="52" t="s">
        <v>40</v>
      </c>
      <c r="D86" s="53">
        <v>1</v>
      </c>
      <c r="E86" s="54">
        <f t="shared" si="8"/>
        <v>0</v>
      </c>
      <c r="F86" s="55"/>
      <c r="G86" s="55"/>
      <c r="H86" s="50">
        <f t="shared" si="11"/>
        <v>0</v>
      </c>
      <c r="I86" s="56"/>
    </row>
    <row r="87" spans="1:9" ht="15.6" outlineLevel="1" x14ac:dyDescent="0.3">
      <c r="A87" s="14" t="s">
        <v>236</v>
      </c>
      <c r="B87" s="57" t="s">
        <v>160</v>
      </c>
      <c r="C87" s="52" t="s">
        <v>40</v>
      </c>
      <c r="D87" s="53">
        <v>1</v>
      </c>
      <c r="E87" s="54">
        <f t="shared" si="8"/>
        <v>0</v>
      </c>
      <c r="F87" s="55"/>
      <c r="G87" s="55"/>
      <c r="H87" s="50">
        <f t="shared" si="11"/>
        <v>0</v>
      </c>
      <c r="I87" s="56"/>
    </row>
    <row r="88" spans="1:9" ht="15.6" outlineLevel="1" x14ac:dyDescent="0.3">
      <c r="A88" s="14" t="s">
        <v>237</v>
      </c>
      <c r="B88" s="57" t="s">
        <v>161</v>
      </c>
      <c r="C88" s="52" t="s">
        <v>40</v>
      </c>
      <c r="D88" s="53">
        <v>1</v>
      </c>
      <c r="E88" s="54">
        <f t="shared" si="8"/>
        <v>0</v>
      </c>
      <c r="F88" s="55"/>
      <c r="G88" s="55"/>
      <c r="H88" s="50">
        <f t="shared" si="11"/>
        <v>0</v>
      </c>
      <c r="I88" s="56"/>
    </row>
    <row r="89" spans="1:9" ht="15.6" outlineLevel="1" x14ac:dyDescent="0.3">
      <c r="A89" s="61" t="s">
        <v>26</v>
      </c>
      <c r="B89" s="69" t="s">
        <v>223</v>
      </c>
      <c r="C89" s="70"/>
      <c r="D89" s="71"/>
      <c r="E89" s="65"/>
      <c r="F89" s="66"/>
      <c r="G89" s="66"/>
      <c r="H89" s="67"/>
      <c r="I89" s="68"/>
    </row>
    <row r="90" spans="1:9" ht="15.6" outlineLevel="1" x14ac:dyDescent="0.3">
      <c r="A90" s="14" t="s">
        <v>238</v>
      </c>
      <c r="B90" s="57" t="s">
        <v>162</v>
      </c>
      <c r="C90" s="52" t="s">
        <v>40</v>
      </c>
      <c r="D90" s="53">
        <v>6</v>
      </c>
      <c r="E90" s="54">
        <f t="shared" si="8"/>
        <v>0</v>
      </c>
      <c r="F90" s="55"/>
      <c r="G90" s="55"/>
      <c r="H90" s="50">
        <f t="shared" ref="H90:H96" si="12">E90*D90</f>
        <v>0</v>
      </c>
      <c r="I90" s="56"/>
    </row>
    <row r="91" spans="1:9" ht="15.6" outlineLevel="1" x14ac:dyDescent="0.3">
      <c r="A91" s="14" t="s">
        <v>239</v>
      </c>
      <c r="B91" s="57" t="s">
        <v>163</v>
      </c>
      <c r="C91" s="52" t="s">
        <v>40</v>
      </c>
      <c r="D91" s="53">
        <v>1</v>
      </c>
      <c r="E91" s="54">
        <f t="shared" si="8"/>
        <v>0</v>
      </c>
      <c r="F91" s="55"/>
      <c r="G91" s="55"/>
      <c r="H91" s="50">
        <f t="shared" si="12"/>
        <v>0</v>
      </c>
      <c r="I91" s="56"/>
    </row>
    <row r="92" spans="1:9" ht="15.6" outlineLevel="1" x14ac:dyDescent="0.3">
      <c r="A92" s="14" t="s">
        <v>240</v>
      </c>
      <c r="B92" s="57" t="s">
        <v>164</v>
      </c>
      <c r="C92" s="52" t="s">
        <v>40</v>
      </c>
      <c r="D92" s="53">
        <v>1</v>
      </c>
      <c r="E92" s="54">
        <f t="shared" si="8"/>
        <v>0</v>
      </c>
      <c r="F92" s="55"/>
      <c r="G92" s="55"/>
      <c r="H92" s="50">
        <f t="shared" si="12"/>
        <v>0</v>
      </c>
      <c r="I92" s="56"/>
    </row>
    <row r="93" spans="1:9" ht="15.6" outlineLevel="1" x14ac:dyDescent="0.3">
      <c r="A93" s="14" t="s">
        <v>241</v>
      </c>
      <c r="B93" s="57" t="s">
        <v>165</v>
      </c>
      <c r="C93" s="52" t="s">
        <v>40</v>
      </c>
      <c r="D93" s="53">
        <v>1</v>
      </c>
      <c r="E93" s="54">
        <f t="shared" si="8"/>
        <v>0</v>
      </c>
      <c r="F93" s="55"/>
      <c r="G93" s="55"/>
      <c r="H93" s="50">
        <f t="shared" si="12"/>
        <v>0</v>
      </c>
      <c r="I93" s="56"/>
    </row>
    <row r="94" spans="1:9" ht="15.6" outlineLevel="1" x14ac:dyDescent="0.3">
      <c r="A94" s="14" t="s">
        <v>242</v>
      </c>
      <c r="B94" s="57" t="s">
        <v>166</v>
      </c>
      <c r="C94" s="52" t="s">
        <v>40</v>
      </c>
      <c r="D94" s="53">
        <v>1</v>
      </c>
      <c r="E94" s="54">
        <f t="shared" si="8"/>
        <v>0</v>
      </c>
      <c r="F94" s="55"/>
      <c r="G94" s="55"/>
      <c r="H94" s="50">
        <f t="shared" si="12"/>
        <v>0</v>
      </c>
      <c r="I94" s="56"/>
    </row>
    <row r="95" spans="1:9" ht="15.6" outlineLevel="1" x14ac:dyDescent="0.3">
      <c r="A95" s="14" t="s">
        <v>243</v>
      </c>
      <c r="B95" s="57" t="s">
        <v>167</v>
      </c>
      <c r="C95" s="52" t="s">
        <v>40</v>
      </c>
      <c r="D95" s="53">
        <v>1</v>
      </c>
      <c r="E95" s="54">
        <f t="shared" si="8"/>
        <v>0</v>
      </c>
      <c r="F95" s="55"/>
      <c r="G95" s="55"/>
      <c r="H95" s="50">
        <f t="shared" si="12"/>
        <v>0</v>
      </c>
      <c r="I95" s="56"/>
    </row>
    <row r="96" spans="1:9" ht="15.6" outlineLevel="1" x14ac:dyDescent="0.3">
      <c r="A96" s="14" t="s">
        <v>244</v>
      </c>
      <c r="B96" s="57" t="s">
        <v>168</v>
      </c>
      <c r="C96" s="52" t="s">
        <v>40</v>
      </c>
      <c r="D96" s="53">
        <v>1</v>
      </c>
      <c r="E96" s="54">
        <f t="shared" si="8"/>
        <v>0</v>
      </c>
      <c r="F96" s="55"/>
      <c r="G96" s="55"/>
      <c r="H96" s="50">
        <f t="shared" si="12"/>
        <v>0</v>
      </c>
      <c r="I96" s="56"/>
    </row>
    <row r="97" spans="1:9" ht="15.6" outlineLevel="1" x14ac:dyDescent="0.3">
      <c r="A97" s="61" t="s">
        <v>27</v>
      </c>
      <c r="B97" s="69" t="s">
        <v>224</v>
      </c>
      <c r="C97" s="70"/>
      <c r="D97" s="71"/>
      <c r="E97" s="65"/>
      <c r="F97" s="66"/>
      <c r="G97" s="66"/>
      <c r="H97" s="67"/>
      <c r="I97" s="68"/>
    </row>
    <row r="98" spans="1:9" ht="15.6" outlineLevel="1" x14ac:dyDescent="0.3">
      <c r="A98" s="14" t="s">
        <v>245</v>
      </c>
      <c r="B98" s="57" t="s">
        <v>169</v>
      </c>
      <c r="C98" s="52" t="s">
        <v>40</v>
      </c>
      <c r="D98" s="53">
        <v>1</v>
      </c>
      <c r="E98" s="54">
        <f t="shared" si="8"/>
        <v>0</v>
      </c>
      <c r="F98" s="55"/>
      <c r="G98" s="55"/>
      <c r="H98" s="50">
        <f>E98*D98</f>
        <v>0</v>
      </c>
      <c r="I98" s="56"/>
    </row>
    <row r="99" spans="1:9" ht="15.6" outlineLevel="1" x14ac:dyDescent="0.3">
      <c r="A99" s="14" t="s">
        <v>246</v>
      </c>
      <c r="B99" s="57" t="s">
        <v>170</v>
      </c>
      <c r="C99" s="52" t="s">
        <v>40</v>
      </c>
      <c r="D99" s="53">
        <v>1</v>
      </c>
      <c r="E99" s="54">
        <f t="shared" si="8"/>
        <v>0</v>
      </c>
      <c r="F99" s="55"/>
      <c r="G99" s="55"/>
      <c r="H99" s="50">
        <f t="shared" ref="H99:H100" si="13">E99*D99</f>
        <v>0</v>
      </c>
      <c r="I99" s="56"/>
    </row>
    <row r="100" spans="1:9" ht="15.6" outlineLevel="1" x14ac:dyDescent="0.3">
      <c r="A100" s="14" t="s">
        <v>247</v>
      </c>
      <c r="B100" s="57" t="s">
        <v>171</v>
      </c>
      <c r="C100" s="52" t="s">
        <v>172</v>
      </c>
      <c r="D100" s="53">
        <v>8</v>
      </c>
      <c r="E100" s="54">
        <f t="shared" si="8"/>
        <v>0</v>
      </c>
      <c r="F100" s="55"/>
      <c r="G100" s="55"/>
      <c r="H100" s="50">
        <f t="shared" si="13"/>
        <v>0</v>
      </c>
      <c r="I100" s="56"/>
    </row>
    <row r="101" spans="1:9" ht="15.6" outlineLevel="1" x14ac:dyDescent="0.3">
      <c r="A101" s="61" t="s">
        <v>28</v>
      </c>
      <c r="B101" s="69" t="s">
        <v>225</v>
      </c>
      <c r="C101" s="70"/>
      <c r="D101" s="71"/>
      <c r="E101" s="65"/>
      <c r="F101" s="66"/>
      <c r="G101" s="66"/>
      <c r="H101" s="67"/>
      <c r="I101" s="68"/>
    </row>
    <row r="102" spans="1:9" ht="15.6" outlineLevel="1" x14ac:dyDescent="0.3">
      <c r="A102" s="14" t="s">
        <v>248</v>
      </c>
      <c r="B102" s="57" t="s">
        <v>173</v>
      </c>
      <c r="C102" s="52" t="s">
        <v>40</v>
      </c>
      <c r="D102" s="53">
        <v>30</v>
      </c>
      <c r="E102" s="54">
        <f t="shared" si="8"/>
        <v>0</v>
      </c>
      <c r="F102" s="55"/>
      <c r="G102" s="55"/>
      <c r="H102" s="50">
        <f t="shared" ref="H102:H108" si="14">E102*D102</f>
        <v>0</v>
      </c>
      <c r="I102" s="56"/>
    </row>
    <row r="103" spans="1:9" ht="15.6" outlineLevel="1" x14ac:dyDescent="0.3">
      <c r="A103" s="14" t="s">
        <v>251</v>
      </c>
      <c r="B103" s="57" t="s">
        <v>174</v>
      </c>
      <c r="C103" s="52" t="s">
        <v>40</v>
      </c>
      <c r="D103" s="53">
        <v>10</v>
      </c>
      <c r="E103" s="54">
        <f t="shared" si="8"/>
        <v>0</v>
      </c>
      <c r="F103" s="55"/>
      <c r="G103" s="55"/>
      <c r="H103" s="50">
        <f t="shared" si="14"/>
        <v>0</v>
      </c>
      <c r="I103" s="56"/>
    </row>
    <row r="104" spans="1:9" ht="15.6" outlineLevel="1" x14ac:dyDescent="0.3">
      <c r="A104" s="14" t="s">
        <v>252</v>
      </c>
      <c r="B104" s="57" t="s">
        <v>175</v>
      </c>
      <c r="C104" s="52" t="s">
        <v>40</v>
      </c>
      <c r="D104" s="53">
        <v>10</v>
      </c>
      <c r="E104" s="54">
        <f t="shared" si="8"/>
        <v>0</v>
      </c>
      <c r="F104" s="55"/>
      <c r="G104" s="55"/>
      <c r="H104" s="50">
        <f t="shared" si="14"/>
        <v>0</v>
      </c>
      <c r="I104" s="56"/>
    </row>
    <row r="105" spans="1:9" ht="15.6" outlineLevel="1" x14ac:dyDescent="0.3">
      <c r="A105" s="14" t="s">
        <v>250</v>
      </c>
      <c r="B105" s="57" t="s">
        <v>176</v>
      </c>
      <c r="C105" s="52" t="s">
        <v>40</v>
      </c>
      <c r="D105" s="53">
        <v>2</v>
      </c>
      <c r="E105" s="54">
        <f t="shared" si="8"/>
        <v>0</v>
      </c>
      <c r="F105" s="55"/>
      <c r="G105" s="55"/>
      <c r="H105" s="50">
        <f t="shared" si="14"/>
        <v>0</v>
      </c>
      <c r="I105" s="56"/>
    </row>
    <row r="106" spans="1:9" ht="15.6" outlineLevel="1" x14ac:dyDescent="0.3">
      <c r="A106" s="14" t="s">
        <v>253</v>
      </c>
      <c r="B106" s="57" t="s">
        <v>177</v>
      </c>
      <c r="C106" s="52" t="s">
        <v>40</v>
      </c>
      <c r="D106" s="53">
        <v>2</v>
      </c>
      <c r="E106" s="54">
        <f t="shared" si="8"/>
        <v>0</v>
      </c>
      <c r="F106" s="55"/>
      <c r="G106" s="55"/>
      <c r="H106" s="50">
        <f t="shared" si="14"/>
        <v>0</v>
      </c>
      <c r="I106" s="56"/>
    </row>
    <row r="107" spans="1:9" ht="15.6" outlineLevel="1" x14ac:dyDescent="0.3">
      <c r="A107" s="14" t="s">
        <v>254</v>
      </c>
      <c r="B107" s="57" t="s">
        <v>178</v>
      </c>
      <c r="C107" s="52" t="s">
        <v>40</v>
      </c>
      <c r="D107" s="53">
        <v>2</v>
      </c>
      <c r="E107" s="54">
        <f t="shared" si="8"/>
        <v>0</v>
      </c>
      <c r="F107" s="55"/>
      <c r="G107" s="55"/>
      <c r="H107" s="50">
        <f t="shared" si="14"/>
        <v>0</v>
      </c>
      <c r="I107" s="56"/>
    </row>
    <row r="108" spans="1:9" ht="15.6" outlineLevel="1" x14ac:dyDescent="0.3">
      <c r="A108" s="14" t="s">
        <v>249</v>
      </c>
      <c r="B108" s="57" t="s">
        <v>179</v>
      </c>
      <c r="C108" s="52" t="s">
        <v>40</v>
      </c>
      <c r="D108" s="53">
        <v>1</v>
      </c>
      <c r="E108" s="54">
        <f t="shared" si="8"/>
        <v>0</v>
      </c>
      <c r="F108" s="55"/>
      <c r="G108" s="55"/>
      <c r="H108" s="50">
        <f t="shared" si="14"/>
        <v>0</v>
      </c>
      <c r="I108" s="56"/>
    </row>
    <row r="109" spans="1:9" ht="15.6" outlineLevel="1" x14ac:dyDescent="0.3">
      <c r="A109" s="61" t="s">
        <v>29</v>
      </c>
      <c r="B109" s="69" t="s">
        <v>255</v>
      </c>
      <c r="C109" s="70"/>
      <c r="D109" s="71"/>
      <c r="E109" s="65"/>
      <c r="F109" s="66"/>
      <c r="G109" s="66"/>
      <c r="H109" s="67"/>
      <c r="I109" s="68"/>
    </row>
    <row r="110" spans="1:9" ht="15.6" outlineLevel="1" x14ac:dyDescent="0.3">
      <c r="A110" s="14" t="s">
        <v>256</v>
      </c>
      <c r="B110" s="57" t="s">
        <v>180</v>
      </c>
      <c r="C110" s="52" t="s">
        <v>172</v>
      </c>
      <c r="D110" s="53">
        <v>55</v>
      </c>
      <c r="E110" s="54">
        <f t="shared" si="8"/>
        <v>0</v>
      </c>
      <c r="F110" s="55"/>
      <c r="G110" s="55"/>
      <c r="H110" s="50">
        <f t="shared" ref="H110:H147" si="15">E110*D110</f>
        <v>0</v>
      </c>
      <c r="I110" s="56"/>
    </row>
    <row r="111" spans="1:9" ht="15.6" outlineLevel="1" x14ac:dyDescent="0.3">
      <c r="A111" s="14" t="s">
        <v>257</v>
      </c>
      <c r="B111" s="57" t="s">
        <v>181</v>
      </c>
      <c r="C111" s="52" t="s">
        <v>172</v>
      </c>
      <c r="D111" s="53">
        <v>78</v>
      </c>
      <c r="E111" s="54">
        <f t="shared" si="8"/>
        <v>0</v>
      </c>
      <c r="F111" s="55"/>
      <c r="G111" s="55"/>
      <c r="H111" s="50">
        <f t="shared" si="15"/>
        <v>0</v>
      </c>
      <c r="I111" s="56"/>
    </row>
    <row r="112" spans="1:9" ht="15.6" outlineLevel="1" x14ac:dyDescent="0.3">
      <c r="A112" s="14" t="s">
        <v>258</v>
      </c>
      <c r="B112" s="57" t="s">
        <v>182</v>
      </c>
      <c r="C112" s="52" t="s">
        <v>172</v>
      </c>
      <c r="D112" s="53">
        <v>30</v>
      </c>
      <c r="E112" s="54">
        <f t="shared" si="8"/>
        <v>0</v>
      </c>
      <c r="F112" s="55"/>
      <c r="G112" s="55"/>
      <c r="H112" s="50">
        <f t="shared" si="15"/>
        <v>0</v>
      </c>
      <c r="I112" s="56"/>
    </row>
    <row r="113" spans="1:9" ht="15.6" outlineLevel="1" x14ac:dyDescent="0.3">
      <c r="A113" s="14" t="s">
        <v>259</v>
      </c>
      <c r="B113" s="57" t="s">
        <v>183</v>
      </c>
      <c r="C113" s="52" t="s">
        <v>172</v>
      </c>
      <c r="D113" s="53">
        <v>25</v>
      </c>
      <c r="E113" s="54">
        <f t="shared" si="8"/>
        <v>0</v>
      </c>
      <c r="F113" s="55"/>
      <c r="G113" s="55"/>
      <c r="H113" s="50">
        <f t="shared" si="15"/>
        <v>0</v>
      </c>
      <c r="I113" s="56"/>
    </row>
    <row r="114" spans="1:9" ht="15.6" outlineLevel="1" x14ac:dyDescent="0.3">
      <c r="A114" s="14" t="s">
        <v>260</v>
      </c>
      <c r="B114" s="57" t="s">
        <v>184</v>
      </c>
      <c r="C114" s="52" t="s">
        <v>40</v>
      </c>
      <c r="D114" s="53">
        <v>15</v>
      </c>
      <c r="E114" s="54">
        <f t="shared" si="8"/>
        <v>0</v>
      </c>
      <c r="F114" s="55"/>
      <c r="G114" s="55"/>
      <c r="H114" s="50">
        <f t="shared" si="15"/>
        <v>0</v>
      </c>
      <c r="I114" s="56"/>
    </row>
    <row r="115" spans="1:9" ht="15.6" outlineLevel="1" x14ac:dyDescent="0.3">
      <c r="A115" s="14" t="s">
        <v>261</v>
      </c>
      <c r="B115" s="57" t="s">
        <v>185</v>
      </c>
      <c r="C115" s="52" t="s">
        <v>40</v>
      </c>
      <c r="D115" s="53">
        <v>45</v>
      </c>
      <c r="E115" s="54">
        <f t="shared" si="8"/>
        <v>0</v>
      </c>
      <c r="F115" s="55"/>
      <c r="G115" s="55"/>
      <c r="H115" s="50">
        <f t="shared" si="15"/>
        <v>0</v>
      </c>
      <c r="I115" s="56"/>
    </row>
    <row r="116" spans="1:9" ht="15.6" outlineLevel="1" x14ac:dyDescent="0.3">
      <c r="A116" s="14" t="s">
        <v>262</v>
      </c>
      <c r="B116" s="57" t="s">
        <v>186</v>
      </c>
      <c r="C116" s="52" t="s">
        <v>40</v>
      </c>
      <c r="D116" s="53">
        <v>20</v>
      </c>
      <c r="E116" s="54">
        <f t="shared" si="8"/>
        <v>0</v>
      </c>
      <c r="F116" s="55"/>
      <c r="G116" s="55"/>
      <c r="H116" s="50">
        <f t="shared" si="15"/>
        <v>0</v>
      </c>
      <c r="I116" s="56"/>
    </row>
    <row r="117" spans="1:9" ht="15.6" outlineLevel="1" x14ac:dyDescent="0.3">
      <c r="A117" s="14" t="s">
        <v>263</v>
      </c>
      <c r="B117" s="57" t="s">
        <v>187</v>
      </c>
      <c r="C117" s="52" t="s">
        <v>40</v>
      </c>
      <c r="D117" s="53">
        <v>12</v>
      </c>
      <c r="E117" s="54">
        <f t="shared" si="8"/>
        <v>0</v>
      </c>
      <c r="F117" s="55"/>
      <c r="G117" s="55"/>
      <c r="H117" s="50">
        <f t="shared" si="15"/>
        <v>0</v>
      </c>
      <c r="I117" s="56"/>
    </row>
    <row r="118" spans="1:9" ht="15.6" outlineLevel="1" x14ac:dyDescent="0.3">
      <c r="A118" s="14" t="s">
        <v>264</v>
      </c>
      <c r="B118" s="57" t="s">
        <v>188</v>
      </c>
      <c r="C118" s="52" t="s">
        <v>40</v>
      </c>
      <c r="D118" s="53">
        <v>10</v>
      </c>
      <c r="E118" s="54">
        <f t="shared" si="8"/>
        <v>0</v>
      </c>
      <c r="F118" s="55"/>
      <c r="G118" s="55"/>
      <c r="H118" s="50">
        <f t="shared" si="15"/>
        <v>0</v>
      </c>
      <c r="I118" s="56"/>
    </row>
    <row r="119" spans="1:9" ht="15.6" outlineLevel="1" x14ac:dyDescent="0.3">
      <c r="A119" s="14" t="s">
        <v>265</v>
      </c>
      <c r="B119" s="57" t="s">
        <v>189</v>
      </c>
      <c r="C119" s="52" t="s">
        <v>40</v>
      </c>
      <c r="D119" s="53">
        <v>25</v>
      </c>
      <c r="E119" s="54">
        <f t="shared" si="8"/>
        <v>0</v>
      </c>
      <c r="F119" s="55"/>
      <c r="G119" s="55"/>
      <c r="H119" s="50">
        <f t="shared" si="15"/>
        <v>0</v>
      </c>
      <c r="I119" s="56"/>
    </row>
    <row r="120" spans="1:9" ht="15.6" outlineLevel="1" x14ac:dyDescent="0.3">
      <c r="A120" s="14" t="s">
        <v>266</v>
      </c>
      <c r="B120" s="57" t="s">
        <v>190</v>
      </c>
      <c r="C120" s="52" t="s">
        <v>40</v>
      </c>
      <c r="D120" s="53">
        <v>15</v>
      </c>
      <c r="E120" s="54">
        <f t="shared" si="8"/>
        <v>0</v>
      </c>
      <c r="F120" s="55"/>
      <c r="G120" s="55"/>
      <c r="H120" s="50">
        <f t="shared" si="15"/>
        <v>0</v>
      </c>
      <c r="I120" s="56"/>
    </row>
    <row r="121" spans="1:9" ht="15.6" outlineLevel="1" x14ac:dyDescent="0.3">
      <c r="A121" s="14" t="s">
        <v>267</v>
      </c>
      <c r="B121" s="57" t="s">
        <v>191</v>
      </c>
      <c r="C121" s="52" t="s">
        <v>40</v>
      </c>
      <c r="D121" s="53">
        <v>5</v>
      </c>
      <c r="E121" s="54">
        <f t="shared" si="8"/>
        <v>0</v>
      </c>
      <c r="F121" s="55"/>
      <c r="G121" s="55"/>
      <c r="H121" s="50">
        <f t="shared" si="15"/>
        <v>0</v>
      </c>
      <c r="I121" s="56"/>
    </row>
    <row r="122" spans="1:9" ht="15.6" outlineLevel="1" x14ac:dyDescent="0.3">
      <c r="A122" s="14" t="s">
        <v>268</v>
      </c>
      <c r="B122" s="57" t="s">
        <v>192</v>
      </c>
      <c r="C122" s="52" t="s">
        <v>40</v>
      </c>
      <c r="D122" s="53">
        <v>7</v>
      </c>
      <c r="E122" s="54">
        <f t="shared" si="8"/>
        <v>0</v>
      </c>
      <c r="F122" s="55"/>
      <c r="G122" s="55"/>
      <c r="H122" s="50">
        <f t="shared" si="15"/>
        <v>0</v>
      </c>
      <c r="I122" s="56"/>
    </row>
    <row r="123" spans="1:9" ht="15.6" outlineLevel="1" x14ac:dyDescent="0.3">
      <c r="A123" s="14" t="s">
        <v>269</v>
      </c>
      <c r="B123" s="57" t="s">
        <v>193</v>
      </c>
      <c r="C123" s="52" t="s">
        <v>40</v>
      </c>
      <c r="D123" s="53">
        <v>19</v>
      </c>
      <c r="E123" s="54">
        <f t="shared" si="8"/>
        <v>0</v>
      </c>
      <c r="F123" s="55"/>
      <c r="G123" s="55"/>
      <c r="H123" s="50">
        <f t="shared" si="15"/>
        <v>0</v>
      </c>
      <c r="I123" s="56"/>
    </row>
    <row r="124" spans="1:9" ht="15.6" outlineLevel="1" x14ac:dyDescent="0.3">
      <c r="A124" s="14" t="s">
        <v>270</v>
      </c>
      <c r="B124" s="57" t="s">
        <v>194</v>
      </c>
      <c r="C124" s="52" t="s">
        <v>40</v>
      </c>
      <c r="D124" s="53">
        <v>15</v>
      </c>
      <c r="E124" s="54">
        <f t="shared" si="8"/>
        <v>0</v>
      </c>
      <c r="F124" s="55"/>
      <c r="G124" s="55"/>
      <c r="H124" s="50">
        <f t="shared" si="15"/>
        <v>0</v>
      </c>
      <c r="I124" s="56"/>
    </row>
    <row r="125" spans="1:9" ht="15.6" outlineLevel="1" x14ac:dyDescent="0.3">
      <c r="A125" s="14" t="s">
        <v>271</v>
      </c>
      <c r="B125" s="57" t="s">
        <v>195</v>
      </c>
      <c r="C125" s="52" t="s">
        <v>40</v>
      </c>
      <c r="D125" s="53">
        <v>10</v>
      </c>
      <c r="E125" s="54">
        <f t="shared" si="8"/>
        <v>0</v>
      </c>
      <c r="F125" s="55"/>
      <c r="G125" s="55"/>
      <c r="H125" s="50">
        <f t="shared" si="15"/>
        <v>0</v>
      </c>
      <c r="I125" s="56"/>
    </row>
    <row r="126" spans="1:9" ht="15.6" outlineLevel="1" x14ac:dyDescent="0.3">
      <c r="A126" s="14" t="s">
        <v>272</v>
      </c>
      <c r="B126" s="57" t="s">
        <v>196</v>
      </c>
      <c r="C126" s="52" t="s">
        <v>40</v>
      </c>
      <c r="D126" s="53">
        <v>10</v>
      </c>
      <c r="E126" s="54">
        <f t="shared" si="8"/>
        <v>0</v>
      </c>
      <c r="F126" s="55"/>
      <c r="G126" s="55"/>
      <c r="H126" s="50">
        <f t="shared" si="15"/>
        <v>0</v>
      </c>
      <c r="I126" s="56"/>
    </row>
    <row r="127" spans="1:9" ht="15.6" outlineLevel="1" x14ac:dyDescent="0.3">
      <c r="A127" s="14" t="s">
        <v>273</v>
      </c>
      <c r="B127" s="57" t="s">
        <v>197</v>
      </c>
      <c r="C127" s="52" t="s">
        <v>40</v>
      </c>
      <c r="D127" s="53">
        <v>10</v>
      </c>
      <c r="E127" s="54">
        <f t="shared" si="8"/>
        <v>0</v>
      </c>
      <c r="F127" s="55"/>
      <c r="G127" s="55"/>
      <c r="H127" s="50">
        <f t="shared" si="15"/>
        <v>0</v>
      </c>
      <c r="I127" s="56"/>
    </row>
    <row r="128" spans="1:9" ht="15.6" outlineLevel="1" x14ac:dyDescent="0.3">
      <c r="A128" s="14" t="s">
        <v>274</v>
      </c>
      <c r="B128" s="57" t="s">
        <v>198</v>
      </c>
      <c r="C128" s="52" t="s">
        <v>40</v>
      </c>
      <c r="D128" s="53">
        <v>10</v>
      </c>
      <c r="E128" s="54">
        <f t="shared" si="8"/>
        <v>0</v>
      </c>
      <c r="F128" s="55"/>
      <c r="G128" s="55"/>
      <c r="H128" s="50">
        <f t="shared" si="15"/>
        <v>0</v>
      </c>
      <c r="I128" s="56"/>
    </row>
    <row r="129" spans="1:9" ht="15.6" outlineLevel="1" x14ac:dyDescent="0.3">
      <c r="A129" s="14" t="s">
        <v>275</v>
      </c>
      <c r="B129" s="57" t="s">
        <v>199</v>
      </c>
      <c r="C129" s="52" t="s">
        <v>40</v>
      </c>
      <c r="D129" s="53">
        <v>10</v>
      </c>
      <c r="E129" s="54">
        <f t="shared" si="8"/>
        <v>0</v>
      </c>
      <c r="F129" s="55"/>
      <c r="G129" s="55"/>
      <c r="H129" s="50">
        <f t="shared" si="15"/>
        <v>0</v>
      </c>
      <c r="I129" s="56"/>
    </row>
    <row r="130" spans="1:9" ht="15.6" outlineLevel="1" x14ac:dyDescent="0.3">
      <c r="A130" s="14" t="s">
        <v>276</v>
      </c>
      <c r="B130" s="57" t="s">
        <v>200</v>
      </c>
      <c r="C130" s="52" t="s">
        <v>40</v>
      </c>
      <c r="D130" s="53">
        <v>4</v>
      </c>
      <c r="E130" s="54">
        <f t="shared" si="8"/>
        <v>0</v>
      </c>
      <c r="F130" s="55"/>
      <c r="G130" s="55"/>
      <c r="H130" s="50">
        <f t="shared" si="15"/>
        <v>0</v>
      </c>
      <c r="I130" s="56"/>
    </row>
    <row r="131" spans="1:9" ht="15.6" outlineLevel="1" x14ac:dyDescent="0.3">
      <c r="A131" s="14" t="s">
        <v>277</v>
      </c>
      <c r="B131" s="57" t="s">
        <v>201</v>
      </c>
      <c r="C131" s="52" t="s">
        <v>40</v>
      </c>
      <c r="D131" s="53">
        <v>4</v>
      </c>
      <c r="E131" s="54">
        <f t="shared" si="8"/>
        <v>0</v>
      </c>
      <c r="F131" s="55"/>
      <c r="G131" s="55"/>
      <c r="H131" s="50">
        <f t="shared" si="15"/>
        <v>0</v>
      </c>
      <c r="I131" s="56"/>
    </row>
    <row r="132" spans="1:9" ht="15.6" outlineLevel="1" x14ac:dyDescent="0.3">
      <c r="A132" s="14" t="s">
        <v>278</v>
      </c>
      <c r="B132" s="57" t="s">
        <v>202</v>
      </c>
      <c r="C132" s="52" t="s">
        <v>40</v>
      </c>
      <c r="D132" s="53">
        <v>2</v>
      </c>
      <c r="E132" s="54">
        <f t="shared" si="8"/>
        <v>0</v>
      </c>
      <c r="F132" s="55"/>
      <c r="G132" s="55"/>
      <c r="H132" s="50">
        <f t="shared" si="15"/>
        <v>0</v>
      </c>
      <c r="I132" s="56"/>
    </row>
    <row r="133" spans="1:9" ht="15.6" outlineLevel="1" x14ac:dyDescent="0.3">
      <c r="A133" s="14" t="s">
        <v>279</v>
      </c>
      <c r="B133" s="57" t="s">
        <v>203</v>
      </c>
      <c r="C133" s="52" t="s">
        <v>40</v>
      </c>
      <c r="D133" s="53">
        <v>8</v>
      </c>
      <c r="E133" s="54">
        <f t="shared" si="8"/>
        <v>0</v>
      </c>
      <c r="F133" s="55"/>
      <c r="G133" s="55"/>
      <c r="H133" s="50">
        <f t="shared" si="15"/>
        <v>0</v>
      </c>
      <c r="I133" s="56"/>
    </row>
    <row r="134" spans="1:9" ht="15.6" outlineLevel="1" x14ac:dyDescent="0.3">
      <c r="A134" s="14" t="s">
        <v>280</v>
      </c>
      <c r="B134" s="57" t="s">
        <v>204</v>
      </c>
      <c r="C134" s="52" t="s">
        <v>40</v>
      </c>
      <c r="D134" s="53">
        <v>14</v>
      </c>
      <c r="E134" s="54">
        <f t="shared" si="8"/>
        <v>0</v>
      </c>
      <c r="F134" s="55"/>
      <c r="G134" s="55"/>
      <c r="H134" s="50">
        <f t="shared" si="15"/>
        <v>0</v>
      </c>
      <c r="I134" s="56"/>
    </row>
    <row r="135" spans="1:9" ht="15.6" outlineLevel="1" x14ac:dyDescent="0.3">
      <c r="A135" s="14" t="s">
        <v>281</v>
      </c>
      <c r="B135" s="57" t="s">
        <v>205</v>
      </c>
      <c r="C135" s="52" t="s">
        <v>40</v>
      </c>
      <c r="D135" s="53">
        <v>3</v>
      </c>
      <c r="E135" s="54">
        <f t="shared" si="8"/>
        <v>0</v>
      </c>
      <c r="F135" s="55"/>
      <c r="G135" s="55"/>
      <c r="H135" s="50">
        <f t="shared" si="15"/>
        <v>0</v>
      </c>
      <c r="I135" s="56"/>
    </row>
    <row r="136" spans="1:9" ht="15.6" outlineLevel="1" x14ac:dyDescent="0.3">
      <c r="A136" s="14" t="s">
        <v>282</v>
      </c>
      <c r="B136" s="57" t="s">
        <v>206</v>
      </c>
      <c r="C136" s="52" t="s">
        <v>40</v>
      </c>
      <c r="D136" s="53">
        <v>3</v>
      </c>
      <c r="E136" s="54">
        <f t="shared" si="8"/>
        <v>0</v>
      </c>
      <c r="F136" s="55"/>
      <c r="G136" s="55"/>
      <c r="H136" s="50">
        <f t="shared" si="15"/>
        <v>0</v>
      </c>
      <c r="I136" s="56"/>
    </row>
    <row r="137" spans="1:9" ht="15.6" outlineLevel="1" x14ac:dyDescent="0.3">
      <c r="A137" s="14" t="s">
        <v>283</v>
      </c>
      <c r="B137" s="57" t="s">
        <v>207</v>
      </c>
      <c r="C137" s="52" t="s">
        <v>40</v>
      </c>
      <c r="D137" s="53">
        <v>2</v>
      </c>
      <c r="E137" s="54">
        <f t="shared" si="8"/>
        <v>0</v>
      </c>
      <c r="F137" s="55"/>
      <c r="G137" s="55"/>
      <c r="H137" s="50">
        <f t="shared" si="15"/>
        <v>0</v>
      </c>
      <c r="I137" s="56"/>
    </row>
    <row r="138" spans="1:9" ht="15.6" outlineLevel="1" x14ac:dyDescent="0.3">
      <c r="A138" s="14" t="s">
        <v>284</v>
      </c>
      <c r="B138" s="57" t="s">
        <v>208</v>
      </c>
      <c r="C138" s="52" t="s">
        <v>40</v>
      </c>
      <c r="D138" s="53">
        <v>1</v>
      </c>
      <c r="E138" s="54">
        <f t="shared" si="8"/>
        <v>0</v>
      </c>
      <c r="F138" s="55"/>
      <c r="G138" s="55"/>
      <c r="H138" s="50">
        <f t="shared" si="15"/>
        <v>0</v>
      </c>
      <c r="I138" s="56"/>
    </row>
    <row r="139" spans="1:9" ht="15.6" outlineLevel="1" x14ac:dyDescent="0.3">
      <c r="A139" s="14" t="s">
        <v>285</v>
      </c>
      <c r="B139" s="57" t="s">
        <v>209</v>
      </c>
      <c r="C139" s="52" t="s">
        <v>40</v>
      </c>
      <c r="D139" s="53">
        <v>5</v>
      </c>
      <c r="E139" s="54">
        <f t="shared" si="8"/>
        <v>0</v>
      </c>
      <c r="F139" s="55"/>
      <c r="G139" s="55"/>
      <c r="H139" s="50">
        <f t="shared" si="15"/>
        <v>0</v>
      </c>
      <c r="I139" s="56"/>
    </row>
    <row r="140" spans="1:9" ht="15.6" outlineLevel="1" x14ac:dyDescent="0.3">
      <c r="A140" s="14" t="s">
        <v>286</v>
      </c>
      <c r="B140" s="57" t="s">
        <v>210</v>
      </c>
      <c r="C140" s="52" t="s">
        <v>40</v>
      </c>
      <c r="D140" s="53">
        <v>3</v>
      </c>
      <c r="E140" s="54">
        <f t="shared" si="8"/>
        <v>0</v>
      </c>
      <c r="F140" s="55"/>
      <c r="G140" s="55"/>
      <c r="H140" s="50">
        <f t="shared" si="15"/>
        <v>0</v>
      </c>
      <c r="I140" s="56"/>
    </row>
    <row r="141" spans="1:9" ht="15.6" outlineLevel="1" x14ac:dyDescent="0.3">
      <c r="A141" s="14" t="s">
        <v>287</v>
      </c>
      <c r="B141" s="57" t="s">
        <v>211</v>
      </c>
      <c r="C141" s="52" t="s">
        <v>40</v>
      </c>
      <c r="D141" s="53">
        <v>1</v>
      </c>
      <c r="E141" s="54">
        <f t="shared" si="8"/>
        <v>0</v>
      </c>
      <c r="F141" s="55"/>
      <c r="G141" s="55"/>
      <c r="H141" s="50">
        <f t="shared" si="15"/>
        <v>0</v>
      </c>
      <c r="I141" s="56"/>
    </row>
    <row r="142" spans="1:9" ht="15.6" outlineLevel="1" x14ac:dyDescent="0.3">
      <c r="A142" s="14" t="s">
        <v>288</v>
      </c>
      <c r="B142" s="57" t="s">
        <v>212</v>
      </c>
      <c r="C142" s="52" t="s">
        <v>40</v>
      </c>
      <c r="D142" s="53">
        <v>1</v>
      </c>
      <c r="E142" s="54">
        <f t="shared" si="8"/>
        <v>0</v>
      </c>
      <c r="F142" s="55"/>
      <c r="G142" s="55"/>
      <c r="H142" s="50">
        <f t="shared" si="15"/>
        <v>0</v>
      </c>
      <c r="I142" s="56"/>
    </row>
    <row r="143" spans="1:9" ht="15.6" outlineLevel="1" x14ac:dyDescent="0.3">
      <c r="A143" s="14" t="s">
        <v>289</v>
      </c>
      <c r="B143" s="57" t="s">
        <v>213</v>
      </c>
      <c r="C143" s="52" t="s">
        <v>40</v>
      </c>
      <c r="D143" s="53">
        <v>1</v>
      </c>
      <c r="E143" s="54">
        <f t="shared" si="8"/>
        <v>0</v>
      </c>
      <c r="F143" s="55"/>
      <c r="G143" s="55"/>
      <c r="H143" s="50">
        <f t="shared" si="15"/>
        <v>0</v>
      </c>
      <c r="I143" s="56"/>
    </row>
    <row r="144" spans="1:9" ht="15.6" outlineLevel="1" x14ac:dyDescent="0.3">
      <c r="A144" s="14" t="s">
        <v>290</v>
      </c>
      <c r="B144" s="57" t="s">
        <v>214</v>
      </c>
      <c r="C144" s="52" t="s">
        <v>40</v>
      </c>
      <c r="D144" s="53">
        <v>4</v>
      </c>
      <c r="E144" s="54">
        <f t="shared" si="8"/>
        <v>0</v>
      </c>
      <c r="F144" s="55"/>
      <c r="G144" s="55"/>
      <c r="H144" s="50">
        <f t="shared" si="15"/>
        <v>0</v>
      </c>
      <c r="I144" s="56"/>
    </row>
    <row r="145" spans="1:9" ht="15.6" outlineLevel="1" x14ac:dyDescent="0.3">
      <c r="A145" s="14" t="s">
        <v>291</v>
      </c>
      <c r="B145" s="57" t="s">
        <v>215</v>
      </c>
      <c r="C145" s="52" t="s">
        <v>216</v>
      </c>
      <c r="D145" s="53">
        <v>20</v>
      </c>
      <c r="E145" s="54">
        <f t="shared" si="8"/>
        <v>0</v>
      </c>
      <c r="F145" s="55"/>
      <c r="G145" s="55"/>
      <c r="H145" s="50">
        <f t="shared" si="15"/>
        <v>0</v>
      </c>
      <c r="I145" s="56"/>
    </row>
    <row r="146" spans="1:9" ht="15.6" outlineLevel="1" x14ac:dyDescent="0.3">
      <c r="A146" s="14" t="s">
        <v>292</v>
      </c>
      <c r="B146" s="57" t="s">
        <v>217</v>
      </c>
      <c r="C146" s="52" t="s">
        <v>216</v>
      </c>
      <c r="D146" s="53">
        <v>10</v>
      </c>
      <c r="E146" s="54">
        <f t="shared" si="8"/>
        <v>0</v>
      </c>
      <c r="F146" s="55"/>
      <c r="G146" s="55"/>
      <c r="H146" s="50">
        <f t="shared" si="15"/>
        <v>0</v>
      </c>
      <c r="I146" s="56"/>
    </row>
    <row r="147" spans="1:9" ht="15.6" outlineLevel="1" x14ac:dyDescent="0.3">
      <c r="A147" s="14" t="s">
        <v>293</v>
      </c>
      <c r="B147" s="57" t="s">
        <v>65</v>
      </c>
      <c r="C147" s="52" t="s">
        <v>53</v>
      </c>
      <c r="D147" s="53">
        <v>1</v>
      </c>
      <c r="E147" s="54">
        <f t="shared" si="8"/>
        <v>0</v>
      </c>
      <c r="F147" s="55"/>
      <c r="G147" s="55"/>
      <c r="H147" s="50">
        <f t="shared" si="15"/>
        <v>0</v>
      </c>
      <c r="I147" s="56"/>
    </row>
    <row r="148" spans="1:9" ht="15.6" outlineLevel="1" x14ac:dyDescent="0.3">
      <c r="A148" s="61" t="s">
        <v>30</v>
      </c>
      <c r="B148" s="69" t="s">
        <v>129</v>
      </c>
      <c r="C148" s="70"/>
      <c r="D148" s="71"/>
      <c r="E148" s="65"/>
      <c r="F148" s="66"/>
      <c r="G148" s="66"/>
      <c r="H148" s="67"/>
      <c r="I148" s="68"/>
    </row>
    <row r="149" spans="1:9" ht="31.2" outlineLevel="1" x14ac:dyDescent="0.3">
      <c r="A149" s="14" t="s">
        <v>294</v>
      </c>
      <c r="B149" s="57" t="s">
        <v>218</v>
      </c>
      <c r="C149" s="52" t="s">
        <v>53</v>
      </c>
      <c r="D149" s="53">
        <v>1</v>
      </c>
      <c r="E149" s="54">
        <f t="shared" si="8"/>
        <v>0</v>
      </c>
      <c r="F149" s="55"/>
      <c r="G149" s="55"/>
      <c r="H149" s="50">
        <f t="shared" ref="H149:H150" si="16">E149*D149</f>
        <v>0</v>
      </c>
      <c r="I149" s="56" t="s">
        <v>299</v>
      </c>
    </row>
    <row r="150" spans="1:9" ht="15.6" outlineLevel="1" x14ac:dyDescent="0.3">
      <c r="A150" s="14" t="s">
        <v>295</v>
      </c>
      <c r="B150" s="57" t="s">
        <v>219</v>
      </c>
      <c r="C150" s="52" t="s">
        <v>53</v>
      </c>
      <c r="D150" s="53">
        <v>1</v>
      </c>
      <c r="E150" s="54">
        <f t="shared" si="8"/>
        <v>0</v>
      </c>
      <c r="F150" s="55"/>
      <c r="G150" s="55"/>
      <c r="H150" s="50">
        <f t="shared" si="16"/>
        <v>0</v>
      </c>
      <c r="I150" s="56" t="s">
        <v>300</v>
      </c>
    </row>
    <row r="151" spans="1:9" ht="15.6" outlineLevel="1" x14ac:dyDescent="0.3">
      <c r="A151" s="32"/>
      <c r="B151" s="28" t="s">
        <v>134</v>
      </c>
      <c r="C151" s="33"/>
      <c r="D151" s="41"/>
      <c r="E151" s="34"/>
      <c r="F151" s="35"/>
      <c r="G151" s="35"/>
      <c r="H151" s="36">
        <f>SUM(H60:H150)</f>
        <v>0</v>
      </c>
      <c r="I151" s="37"/>
    </row>
    <row r="152" spans="1:9" s="26" customFormat="1" ht="24.6" customHeight="1" x14ac:dyDescent="0.3">
      <c r="A152" s="44">
        <v>3</v>
      </c>
      <c r="B152" s="45" t="s">
        <v>301</v>
      </c>
      <c r="C152" s="44"/>
      <c r="D152" s="46"/>
      <c r="E152" s="47"/>
      <c r="F152" s="46"/>
      <c r="G152" s="46"/>
      <c r="H152" s="46"/>
      <c r="I152" s="47" t="s">
        <v>296</v>
      </c>
    </row>
    <row r="153" spans="1:9" ht="15.6" outlineLevel="1" x14ac:dyDescent="0.3">
      <c r="A153" s="72" t="s">
        <v>16</v>
      </c>
      <c r="B153" s="69" t="s">
        <v>351</v>
      </c>
      <c r="C153" s="70"/>
      <c r="D153" s="71"/>
      <c r="E153" s="73"/>
      <c r="F153" s="66"/>
      <c r="G153" s="66"/>
      <c r="H153" s="67"/>
      <c r="I153" s="68"/>
    </row>
    <row r="154" spans="1:9" ht="15.6" outlineLevel="1" x14ac:dyDescent="0.3">
      <c r="A154" s="60" t="s">
        <v>353</v>
      </c>
      <c r="B154" s="30" t="s">
        <v>303</v>
      </c>
      <c r="C154" s="31" t="s">
        <v>40</v>
      </c>
      <c r="D154" s="39">
        <v>1</v>
      </c>
      <c r="E154" s="43">
        <f t="shared" ref="E154:E202" si="17">F154+G154</f>
        <v>0</v>
      </c>
      <c r="F154" s="16"/>
      <c r="G154" s="16"/>
      <c r="H154" s="50">
        <f t="shared" ref="H154:H189" si="18">E154*D154</f>
        <v>0</v>
      </c>
      <c r="I154" s="17"/>
    </row>
    <row r="155" spans="1:9" ht="15.6" outlineLevel="1" x14ac:dyDescent="0.3">
      <c r="A155" s="60" t="s">
        <v>354</v>
      </c>
      <c r="B155" s="30" t="s">
        <v>304</v>
      </c>
      <c r="C155" s="58" t="s">
        <v>40</v>
      </c>
      <c r="D155" s="39">
        <v>1</v>
      </c>
      <c r="E155" s="43">
        <f t="shared" si="17"/>
        <v>0</v>
      </c>
      <c r="F155" s="16"/>
      <c r="G155" s="16"/>
      <c r="H155" s="50">
        <f t="shared" si="18"/>
        <v>0</v>
      </c>
      <c r="I155" s="17"/>
    </row>
    <row r="156" spans="1:9" ht="15.6" outlineLevel="1" x14ac:dyDescent="0.3">
      <c r="A156" s="60" t="s">
        <v>355</v>
      </c>
      <c r="B156" s="30" t="s">
        <v>305</v>
      </c>
      <c r="C156" s="58" t="s">
        <v>40</v>
      </c>
      <c r="D156" s="39">
        <v>1</v>
      </c>
      <c r="E156" s="43">
        <f t="shared" si="17"/>
        <v>0</v>
      </c>
      <c r="F156" s="16"/>
      <c r="G156" s="16"/>
      <c r="H156" s="50">
        <f t="shared" si="18"/>
        <v>0</v>
      </c>
      <c r="I156" s="17"/>
    </row>
    <row r="157" spans="1:9" ht="15.6" outlineLevel="1" x14ac:dyDescent="0.3">
      <c r="A157" s="60" t="s">
        <v>356</v>
      </c>
      <c r="B157" s="30" t="s">
        <v>306</v>
      </c>
      <c r="C157" s="58" t="s">
        <v>40</v>
      </c>
      <c r="D157" s="39">
        <v>1</v>
      </c>
      <c r="E157" s="43">
        <f t="shared" si="17"/>
        <v>0</v>
      </c>
      <c r="F157" s="16"/>
      <c r="G157" s="16"/>
      <c r="H157" s="50">
        <f t="shared" si="18"/>
        <v>0</v>
      </c>
      <c r="I157" s="17"/>
    </row>
    <row r="158" spans="1:9" ht="15.6" outlineLevel="1" x14ac:dyDescent="0.3">
      <c r="A158" s="60" t="s">
        <v>357</v>
      </c>
      <c r="B158" s="30" t="s">
        <v>307</v>
      </c>
      <c r="C158" s="58" t="s">
        <v>40</v>
      </c>
      <c r="D158" s="39">
        <v>1</v>
      </c>
      <c r="E158" s="43">
        <f t="shared" si="17"/>
        <v>0</v>
      </c>
      <c r="F158" s="16"/>
      <c r="G158" s="16"/>
      <c r="H158" s="50">
        <f t="shared" si="18"/>
        <v>0</v>
      </c>
      <c r="I158" s="17"/>
    </row>
    <row r="159" spans="1:9" ht="15.6" outlineLevel="1" x14ac:dyDescent="0.3">
      <c r="A159" s="60" t="s">
        <v>358</v>
      </c>
      <c r="B159" s="30" t="s">
        <v>308</v>
      </c>
      <c r="C159" s="58" t="s">
        <v>40</v>
      </c>
      <c r="D159" s="39">
        <v>1</v>
      </c>
      <c r="E159" s="43">
        <f t="shared" si="17"/>
        <v>0</v>
      </c>
      <c r="F159" s="16"/>
      <c r="G159" s="16"/>
      <c r="H159" s="50">
        <f t="shared" si="18"/>
        <v>0</v>
      </c>
      <c r="I159" s="17"/>
    </row>
    <row r="160" spans="1:9" ht="15.6" outlineLevel="1" x14ac:dyDescent="0.3">
      <c r="A160" s="60" t="s">
        <v>359</v>
      </c>
      <c r="B160" s="30" t="s">
        <v>309</v>
      </c>
      <c r="C160" s="58" t="s">
        <v>40</v>
      </c>
      <c r="D160" s="39">
        <v>5</v>
      </c>
      <c r="E160" s="43">
        <f t="shared" si="17"/>
        <v>0</v>
      </c>
      <c r="F160" s="16"/>
      <c r="G160" s="16"/>
      <c r="H160" s="50">
        <f t="shared" si="18"/>
        <v>0</v>
      </c>
      <c r="I160" s="17"/>
    </row>
    <row r="161" spans="1:9" ht="15.6" outlineLevel="1" x14ac:dyDescent="0.3">
      <c r="A161" s="60" t="s">
        <v>360</v>
      </c>
      <c r="B161" s="30" t="s">
        <v>310</v>
      </c>
      <c r="C161" s="58" t="s">
        <v>40</v>
      </c>
      <c r="D161" s="39">
        <v>2</v>
      </c>
      <c r="E161" s="43">
        <f t="shared" si="17"/>
        <v>0</v>
      </c>
      <c r="F161" s="16"/>
      <c r="G161" s="16"/>
      <c r="H161" s="50">
        <f t="shared" si="18"/>
        <v>0</v>
      </c>
      <c r="I161" s="17"/>
    </row>
    <row r="162" spans="1:9" ht="15.6" outlineLevel="1" x14ac:dyDescent="0.3">
      <c r="A162" s="60" t="s">
        <v>361</v>
      </c>
      <c r="B162" s="30" t="s">
        <v>311</v>
      </c>
      <c r="C162" s="58" t="s">
        <v>40</v>
      </c>
      <c r="D162" s="39">
        <v>2</v>
      </c>
      <c r="E162" s="43">
        <f t="shared" si="17"/>
        <v>0</v>
      </c>
      <c r="F162" s="16"/>
      <c r="G162" s="16"/>
      <c r="H162" s="50">
        <f t="shared" si="18"/>
        <v>0</v>
      </c>
      <c r="I162" s="17"/>
    </row>
    <row r="163" spans="1:9" ht="15.6" outlineLevel="1" x14ac:dyDescent="0.3">
      <c r="A163" s="60" t="s">
        <v>362</v>
      </c>
      <c r="B163" s="30" t="s">
        <v>312</v>
      </c>
      <c r="C163" s="58" t="s">
        <v>40</v>
      </c>
      <c r="D163" s="39">
        <v>3</v>
      </c>
      <c r="E163" s="43">
        <f t="shared" si="17"/>
        <v>0</v>
      </c>
      <c r="F163" s="16"/>
      <c r="G163" s="16"/>
      <c r="H163" s="50">
        <f t="shared" si="18"/>
        <v>0</v>
      </c>
      <c r="I163" s="17"/>
    </row>
    <row r="164" spans="1:9" ht="15.6" outlineLevel="1" x14ac:dyDescent="0.3">
      <c r="A164" s="60" t="s">
        <v>363</v>
      </c>
      <c r="B164" s="30" t="s">
        <v>313</v>
      </c>
      <c r="C164" s="58" t="s">
        <v>40</v>
      </c>
      <c r="D164" s="39">
        <v>1</v>
      </c>
      <c r="E164" s="43">
        <f t="shared" si="17"/>
        <v>0</v>
      </c>
      <c r="F164" s="16"/>
      <c r="G164" s="16"/>
      <c r="H164" s="50">
        <f t="shared" si="18"/>
        <v>0</v>
      </c>
      <c r="I164" s="17"/>
    </row>
    <row r="165" spans="1:9" ht="15.6" outlineLevel="1" x14ac:dyDescent="0.3">
      <c r="A165" s="60" t="s">
        <v>364</v>
      </c>
      <c r="B165" s="30" t="s">
        <v>314</v>
      </c>
      <c r="C165" s="58" t="s">
        <v>40</v>
      </c>
      <c r="D165" s="39">
        <v>2</v>
      </c>
      <c r="E165" s="43">
        <f t="shared" si="17"/>
        <v>0</v>
      </c>
      <c r="F165" s="16"/>
      <c r="G165" s="16"/>
      <c r="H165" s="50">
        <f t="shared" si="18"/>
        <v>0</v>
      </c>
      <c r="I165" s="17"/>
    </row>
    <row r="166" spans="1:9" ht="15.6" outlineLevel="1" x14ac:dyDescent="0.3">
      <c r="A166" s="60" t="s">
        <v>365</v>
      </c>
      <c r="B166" s="30" t="s">
        <v>315</v>
      </c>
      <c r="C166" s="58" t="s">
        <v>40</v>
      </c>
      <c r="D166" s="39">
        <v>2</v>
      </c>
      <c r="E166" s="43">
        <f t="shared" si="17"/>
        <v>0</v>
      </c>
      <c r="F166" s="16"/>
      <c r="G166" s="16"/>
      <c r="H166" s="50">
        <f t="shared" si="18"/>
        <v>0</v>
      </c>
      <c r="I166" s="17"/>
    </row>
    <row r="167" spans="1:9" ht="15.6" outlineLevel="1" x14ac:dyDescent="0.3">
      <c r="A167" s="60" t="s">
        <v>366</v>
      </c>
      <c r="B167" s="30" t="s">
        <v>316</v>
      </c>
      <c r="C167" s="58" t="s">
        <v>40</v>
      </c>
      <c r="D167" s="39">
        <v>3</v>
      </c>
      <c r="E167" s="43">
        <f t="shared" si="17"/>
        <v>0</v>
      </c>
      <c r="F167" s="16"/>
      <c r="G167" s="16"/>
      <c r="H167" s="50">
        <f t="shared" si="18"/>
        <v>0</v>
      </c>
      <c r="I167" s="17"/>
    </row>
    <row r="168" spans="1:9" ht="15.6" outlineLevel="1" x14ac:dyDescent="0.3">
      <c r="A168" s="60" t="s">
        <v>367</v>
      </c>
      <c r="B168" s="30" t="s">
        <v>317</v>
      </c>
      <c r="C168" s="58" t="s">
        <v>40</v>
      </c>
      <c r="D168" s="39">
        <v>4</v>
      </c>
      <c r="E168" s="43">
        <f t="shared" si="17"/>
        <v>0</v>
      </c>
      <c r="F168" s="16"/>
      <c r="G168" s="16"/>
      <c r="H168" s="50">
        <f t="shared" si="18"/>
        <v>0</v>
      </c>
      <c r="I168" s="17"/>
    </row>
    <row r="169" spans="1:9" ht="15.6" outlineLevel="1" x14ac:dyDescent="0.3">
      <c r="A169" s="60" t="s">
        <v>368</v>
      </c>
      <c r="B169" s="30" t="s">
        <v>318</v>
      </c>
      <c r="C169" s="58" t="s">
        <v>40</v>
      </c>
      <c r="D169" s="39">
        <v>4</v>
      </c>
      <c r="E169" s="43">
        <f t="shared" si="17"/>
        <v>0</v>
      </c>
      <c r="F169" s="16"/>
      <c r="G169" s="16"/>
      <c r="H169" s="50">
        <f t="shared" si="18"/>
        <v>0</v>
      </c>
      <c r="I169" s="17"/>
    </row>
    <row r="170" spans="1:9" ht="15.6" outlineLevel="1" x14ac:dyDescent="0.3">
      <c r="A170" s="60" t="s">
        <v>369</v>
      </c>
      <c r="B170" s="30" t="s">
        <v>319</v>
      </c>
      <c r="C170" s="58" t="s">
        <v>40</v>
      </c>
      <c r="D170" s="39">
        <v>6</v>
      </c>
      <c r="E170" s="43">
        <f t="shared" si="17"/>
        <v>0</v>
      </c>
      <c r="F170" s="16"/>
      <c r="G170" s="16"/>
      <c r="H170" s="50">
        <f t="shared" si="18"/>
        <v>0</v>
      </c>
      <c r="I170" s="17"/>
    </row>
    <row r="171" spans="1:9" ht="15.6" outlineLevel="1" x14ac:dyDescent="0.3">
      <c r="A171" s="60" t="s">
        <v>370</v>
      </c>
      <c r="B171" s="30" t="s">
        <v>320</v>
      </c>
      <c r="C171" s="58" t="s">
        <v>40</v>
      </c>
      <c r="D171" s="39">
        <v>4</v>
      </c>
      <c r="E171" s="43">
        <f t="shared" si="17"/>
        <v>0</v>
      </c>
      <c r="F171" s="16"/>
      <c r="G171" s="16"/>
      <c r="H171" s="50">
        <f t="shared" si="18"/>
        <v>0</v>
      </c>
      <c r="I171" s="17"/>
    </row>
    <row r="172" spans="1:9" ht="15.6" outlineLevel="1" x14ac:dyDescent="0.3">
      <c r="A172" s="60" t="s">
        <v>371</v>
      </c>
      <c r="B172" s="30" t="s">
        <v>321</v>
      </c>
      <c r="C172" s="58" t="s">
        <v>40</v>
      </c>
      <c r="D172" s="39">
        <v>2</v>
      </c>
      <c r="E172" s="43">
        <f t="shared" si="17"/>
        <v>0</v>
      </c>
      <c r="F172" s="16"/>
      <c r="G172" s="16"/>
      <c r="H172" s="50">
        <f t="shared" si="18"/>
        <v>0</v>
      </c>
      <c r="I172" s="17"/>
    </row>
    <row r="173" spans="1:9" ht="15.6" outlineLevel="1" x14ac:dyDescent="0.3">
      <c r="A173" s="60" t="s">
        <v>372</v>
      </c>
      <c r="B173" s="30" t="s">
        <v>322</v>
      </c>
      <c r="C173" s="58" t="s">
        <v>40</v>
      </c>
      <c r="D173" s="39">
        <v>4</v>
      </c>
      <c r="E173" s="43">
        <f t="shared" si="17"/>
        <v>0</v>
      </c>
      <c r="F173" s="16"/>
      <c r="G173" s="16"/>
      <c r="H173" s="50">
        <f t="shared" si="18"/>
        <v>0</v>
      </c>
      <c r="I173" s="17"/>
    </row>
    <row r="174" spans="1:9" ht="15.6" outlineLevel="1" x14ac:dyDescent="0.3">
      <c r="A174" s="60" t="s">
        <v>373</v>
      </c>
      <c r="B174" s="30" t="s">
        <v>323</v>
      </c>
      <c r="C174" s="58" t="s">
        <v>40</v>
      </c>
      <c r="D174" s="39">
        <v>2</v>
      </c>
      <c r="E174" s="43">
        <f t="shared" si="17"/>
        <v>0</v>
      </c>
      <c r="F174" s="16"/>
      <c r="G174" s="16"/>
      <c r="H174" s="50">
        <f t="shared" si="18"/>
        <v>0</v>
      </c>
      <c r="I174" s="17"/>
    </row>
    <row r="175" spans="1:9" ht="15.6" outlineLevel="1" x14ac:dyDescent="0.3">
      <c r="A175" s="60" t="s">
        <v>374</v>
      </c>
      <c r="B175" s="30" t="s">
        <v>324</v>
      </c>
      <c r="C175" s="58" t="s">
        <v>40</v>
      </c>
      <c r="D175" s="39">
        <v>1</v>
      </c>
      <c r="E175" s="43">
        <f t="shared" si="17"/>
        <v>0</v>
      </c>
      <c r="F175" s="16"/>
      <c r="G175" s="16"/>
      <c r="H175" s="50">
        <f t="shared" si="18"/>
        <v>0</v>
      </c>
      <c r="I175" s="17"/>
    </row>
    <row r="176" spans="1:9" ht="15.6" outlineLevel="1" x14ac:dyDescent="0.3">
      <c r="A176" s="60" t="s">
        <v>375</v>
      </c>
      <c r="B176" s="30" t="s">
        <v>325</v>
      </c>
      <c r="C176" s="58" t="s">
        <v>40</v>
      </c>
      <c r="D176" s="39">
        <v>1</v>
      </c>
      <c r="E176" s="43">
        <f t="shared" si="17"/>
        <v>0</v>
      </c>
      <c r="F176" s="16"/>
      <c r="G176" s="16"/>
      <c r="H176" s="50">
        <f t="shared" si="18"/>
        <v>0</v>
      </c>
      <c r="I176" s="17"/>
    </row>
    <row r="177" spans="1:9" ht="15.6" outlineLevel="1" x14ac:dyDescent="0.3">
      <c r="A177" s="60" t="s">
        <v>376</v>
      </c>
      <c r="B177" s="30" t="s">
        <v>326</v>
      </c>
      <c r="C177" s="58" t="s">
        <v>40</v>
      </c>
      <c r="D177" s="39">
        <v>1</v>
      </c>
      <c r="E177" s="43">
        <f t="shared" si="17"/>
        <v>0</v>
      </c>
      <c r="F177" s="16"/>
      <c r="G177" s="16"/>
      <c r="H177" s="50">
        <f t="shared" si="18"/>
        <v>0</v>
      </c>
      <c r="I177" s="17"/>
    </row>
    <row r="178" spans="1:9" ht="15.6" outlineLevel="1" x14ac:dyDescent="0.3">
      <c r="A178" s="60" t="s">
        <v>377</v>
      </c>
      <c r="B178" s="30" t="s">
        <v>327</v>
      </c>
      <c r="C178" s="58" t="s">
        <v>40</v>
      </c>
      <c r="D178" s="39">
        <v>5</v>
      </c>
      <c r="E178" s="43">
        <f t="shared" si="17"/>
        <v>0</v>
      </c>
      <c r="F178" s="16"/>
      <c r="G178" s="16"/>
      <c r="H178" s="50">
        <f t="shared" si="18"/>
        <v>0</v>
      </c>
      <c r="I178" s="17"/>
    </row>
    <row r="179" spans="1:9" ht="15.6" outlineLevel="1" x14ac:dyDescent="0.3">
      <c r="A179" s="60" t="s">
        <v>378</v>
      </c>
      <c r="B179" s="30" t="s">
        <v>328</v>
      </c>
      <c r="C179" s="58" t="s">
        <v>40</v>
      </c>
      <c r="D179" s="39">
        <v>2</v>
      </c>
      <c r="E179" s="43">
        <f t="shared" si="17"/>
        <v>0</v>
      </c>
      <c r="F179" s="16"/>
      <c r="G179" s="16"/>
      <c r="H179" s="50">
        <f t="shared" si="18"/>
        <v>0</v>
      </c>
      <c r="I179" s="17"/>
    </row>
    <row r="180" spans="1:9" ht="15.6" outlineLevel="1" x14ac:dyDescent="0.3">
      <c r="A180" s="60" t="s">
        <v>379</v>
      </c>
      <c r="B180" s="30" t="s">
        <v>329</v>
      </c>
      <c r="C180" s="58" t="s">
        <v>40</v>
      </c>
      <c r="D180" s="39">
        <v>1</v>
      </c>
      <c r="E180" s="43">
        <f t="shared" si="17"/>
        <v>0</v>
      </c>
      <c r="F180" s="16"/>
      <c r="G180" s="16"/>
      <c r="H180" s="50">
        <f t="shared" si="18"/>
        <v>0</v>
      </c>
      <c r="I180" s="17"/>
    </row>
    <row r="181" spans="1:9" ht="15.6" outlineLevel="1" x14ac:dyDescent="0.3">
      <c r="A181" s="60" t="s">
        <v>380</v>
      </c>
      <c r="B181" s="30" t="s">
        <v>330</v>
      </c>
      <c r="C181" s="58" t="s">
        <v>40</v>
      </c>
      <c r="D181" s="39">
        <v>55</v>
      </c>
      <c r="E181" s="43">
        <f t="shared" si="17"/>
        <v>0</v>
      </c>
      <c r="F181" s="16"/>
      <c r="G181" s="16"/>
      <c r="H181" s="50">
        <f t="shared" si="18"/>
        <v>0</v>
      </c>
      <c r="I181" s="17"/>
    </row>
    <row r="182" spans="1:9" ht="15.6" outlineLevel="1" x14ac:dyDescent="0.3">
      <c r="A182" s="60" t="s">
        <v>381</v>
      </c>
      <c r="B182" s="30" t="s">
        <v>331</v>
      </c>
      <c r="C182" s="58" t="s">
        <v>40</v>
      </c>
      <c r="D182" s="39">
        <v>14</v>
      </c>
      <c r="E182" s="43">
        <f t="shared" si="17"/>
        <v>0</v>
      </c>
      <c r="F182" s="16"/>
      <c r="G182" s="16"/>
      <c r="H182" s="50">
        <f t="shared" si="18"/>
        <v>0</v>
      </c>
      <c r="I182" s="17"/>
    </row>
    <row r="183" spans="1:9" ht="15.6" outlineLevel="1" x14ac:dyDescent="0.3">
      <c r="A183" s="60" t="s">
        <v>382</v>
      </c>
      <c r="B183" s="30" t="s">
        <v>332</v>
      </c>
      <c r="C183" s="58" t="s">
        <v>333</v>
      </c>
      <c r="D183" s="39">
        <v>2</v>
      </c>
      <c r="E183" s="43">
        <f t="shared" si="17"/>
        <v>0</v>
      </c>
      <c r="F183" s="16"/>
      <c r="G183" s="16"/>
      <c r="H183" s="50">
        <f t="shared" si="18"/>
        <v>0</v>
      </c>
      <c r="I183" s="17"/>
    </row>
    <row r="184" spans="1:9" ht="15.6" outlineLevel="1" x14ac:dyDescent="0.3">
      <c r="A184" s="60" t="s">
        <v>383</v>
      </c>
      <c r="B184" s="30" t="s">
        <v>334</v>
      </c>
      <c r="C184" s="58" t="s">
        <v>333</v>
      </c>
      <c r="D184" s="39">
        <v>6</v>
      </c>
      <c r="E184" s="43">
        <f t="shared" si="17"/>
        <v>0</v>
      </c>
      <c r="F184" s="16"/>
      <c r="G184" s="16"/>
      <c r="H184" s="50">
        <f t="shared" si="18"/>
        <v>0</v>
      </c>
      <c r="I184" s="17"/>
    </row>
    <row r="185" spans="1:9" ht="15.6" outlineLevel="1" x14ac:dyDescent="0.3">
      <c r="A185" s="60" t="s">
        <v>384</v>
      </c>
      <c r="B185" s="30" t="s">
        <v>335</v>
      </c>
      <c r="C185" s="58" t="s">
        <v>40</v>
      </c>
      <c r="D185" s="39">
        <v>1</v>
      </c>
      <c r="E185" s="43">
        <f t="shared" si="17"/>
        <v>0</v>
      </c>
      <c r="F185" s="16"/>
      <c r="G185" s="16"/>
      <c r="H185" s="50">
        <f t="shared" si="18"/>
        <v>0</v>
      </c>
      <c r="I185" s="17"/>
    </row>
    <row r="186" spans="1:9" ht="15.6" outlineLevel="1" x14ac:dyDescent="0.3">
      <c r="A186" s="60" t="s">
        <v>385</v>
      </c>
      <c r="B186" s="30" t="s">
        <v>336</v>
      </c>
      <c r="C186" s="58" t="s">
        <v>40</v>
      </c>
      <c r="D186" s="39">
        <v>20</v>
      </c>
      <c r="E186" s="43">
        <f t="shared" si="17"/>
        <v>0</v>
      </c>
      <c r="F186" s="16"/>
      <c r="G186" s="16"/>
      <c r="H186" s="50">
        <f t="shared" si="18"/>
        <v>0</v>
      </c>
      <c r="I186" s="17"/>
    </row>
    <row r="187" spans="1:9" ht="15.6" outlineLevel="1" x14ac:dyDescent="0.3">
      <c r="A187" s="60" t="s">
        <v>386</v>
      </c>
      <c r="B187" s="30" t="s">
        <v>337</v>
      </c>
      <c r="C187" s="58" t="s">
        <v>40</v>
      </c>
      <c r="D187" s="39">
        <v>1</v>
      </c>
      <c r="E187" s="43">
        <f t="shared" si="17"/>
        <v>0</v>
      </c>
      <c r="F187" s="16"/>
      <c r="G187" s="16"/>
      <c r="H187" s="50">
        <f t="shared" si="18"/>
        <v>0</v>
      </c>
      <c r="I187" s="17"/>
    </row>
    <row r="188" spans="1:9" ht="15.6" outlineLevel="1" x14ac:dyDescent="0.3">
      <c r="A188" s="60" t="s">
        <v>387</v>
      </c>
      <c r="B188" s="30" t="s">
        <v>338</v>
      </c>
      <c r="C188" s="58" t="s">
        <v>40</v>
      </c>
      <c r="D188" s="39">
        <v>4</v>
      </c>
      <c r="E188" s="43">
        <f t="shared" si="17"/>
        <v>0</v>
      </c>
      <c r="F188" s="16"/>
      <c r="G188" s="16"/>
      <c r="H188" s="50">
        <f t="shared" si="18"/>
        <v>0</v>
      </c>
      <c r="I188" s="17"/>
    </row>
    <row r="189" spans="1:9" ht="15.6" outlineLevel="1" x14ac:dyDescent="0.3">
      <c r="A189" s="60" t="s">
        <v>388</v>
      </c>
      <c r="B189" s="30" t="s">
        <v>339</v>
      </c>
      <c r="C189" s="58" t="s">
        <v>40</v>
      </c>
      <c r="D189" s="39">
        <v>4</v>
      </c>
      <c r="E189" s="43">
        <f t="shared" si="17"/>
        <v>0</v>
      </c>
      <c r="F189" s="16"/>
      <c r="G189" s="16"/>
      <c r="H189" s="50">
        <f t="shared" si="18"/>
        <v>0</v>
      </c>
      <c r="I189" s="17"/>
    </row>
    <row r="190" spans="1:9" ht="15.6" outlineLevel="1" x14ac:dyDescent="0.3">
      <c r="A190" s="72" t="s">
        <v>17</v>
      </c>
      <c r="B190" s="69" t="s">
        <v>352</v>
      </c>
      <c r="C190" s="63"/>
      <c r="D190" s="71"/>
      <c r="E190" s="73"/>
      <c r="F190" s="66"/>
      <c r="G190" s="66"/>
      <c r="H190" s="67"/>
      <c r="I190" s="68"/>
    </row>
    <row r="191" spans="1:9" ht="15.6" outlineLevel="1" x14ac:dyDescent="0.3">
      <c r="A191" s="60" t="s">
        <v>389</v>
      </c>
      <c r="B191" s="30" t="s">
        <v>340</v>
      </c>
      <c r="C191" s="58" t="s">
        <v>333</v>
      </c>
      <c r="D191" s="39">
        <v>26</v>
      </c>
      <c r="E191" s="43">
        <f t="shared" si="17"/>
        <v>0</v>
      </c>
      <c r="F191" s="16"/>
      <c r="G191" s="16"/>
      <c r="H191" s="50">
        <f t="shared" ref="H191:H200" si="19">E191*D191</f>
        <v>0</v>
      </c>
      <c r="I191" s="17"/>
    </row>
    <row r="192" spans="1:9" ht="15.6" outlineLevel="1" x14ac:dyDescent="0.3">
      <c r="A192" s="60" t="s">
        <v>390</v>
      </c>
      <c r="B192" s="30" t="s">
        <v>341</v>
      </c>
      <c r="C192" s="58" t="s">
        <v>333</v>
      </c>
      <c r="D192" s="39">
        <v>26</v>
      </c>
      <c r="E192" s="43">
        <f t="shared" si="17"/>
        <v>0</v>
      </c>
      <c r="F192" s="16"/>
      <c r="G192" s="16"/>
      <c r="H192" s="50">
        <f t="shared" si="19"/>
        <v>0</v>
      </c>
      <c r="I192" s="17"/>
    </row>
    <row r="193" spans="1:9" ht="15.6" outlineLevel="1" x14ac:dyDescent="0.3">
      <c r="A193" s="60" t="s">
        <v>391</v>
      </c>
      <c r="B193" s="30" t="s">
        <v>342</v>
      </c>
      <c r="C193" s="58" t="s">
        <v>40</v>
      </c>
      <c r="D193" s="39">
        <v>2</v>
      </c>
      <c r="E193" s="43">
        <f t="shared" si="17"/>
        <v>0</v>
      </c>
      <c r="F193" s="16"/>
      <c r="G193" s="16"/>
      <c r="H193" s="50">
        <f t="shared" si="19"/>
        <v>0</v>
      </c>
      <c r="I193" s="17"/>
    </row>
    <row r="194" spans="1:9" ht="15.6" outlineLevel="1" x14ac:dyDescent="0.3">
      <c r="A194" s="60" t="s">
        <v>392</v>
      </c>
      <c r="B194" s="30" t="s">
        <v>343</v>
      </c>
      <c r="C194" s="58" t="s">
        <v>40</v>
      </c>
      <c r="D194" s="39">
        <v>2</v>
      </c>
      <c r="E194" s="43">
        <f t="shared" si="17"/>
        <v>0</v>
      </c>
      <c r="F194" s="16"/>
      <c r="G194" s="16"/>
      <c r="H194" s="50">
        <f t="shared" si="19"/>
        <v>0</v>
      </c>
      <c r="I194" s="17"/>
    </row>
    <row r="195" spans="1:9" ht="15.6" outlineLevel="1" x14ac:dyDescent="0.3">
      <c r="A195" s="60" t="s">
        <v>393</v>
      </c>
      <c r="B195" s="30" t="s">
        <v>344</v>
      </c>
      <c r="C195" s="58" t="s">
        <v>40</v>
      </c>
      <c r="D195" s="39">
        <v>2</v>
      </c>
      <c r="E195" s="43">
        <f t="shared" si="17"/>
        <v>0</v>
      </c>
      <c r="F195" s="16"/>
      <c r="G195" s="16"/>
      <c r="H195" s="50">
        <f t="shared" si="19"/>
        <v>0</v>
      </c>
      <c r="I195" s="17"/>
    </row>
    <row r="196" spans="1:9" ht="15.6" outlineLevel="1" x14ac:dyDescent="0.3">
      <c r="A196" s="60" t="s">
        <v>394</v>
      </c>
      <c r="B196" s="30" t="s">
        <v>345</v>
      </c>
      <c r="C196" s="58" t="s">
        <v>40</v>
      </c>
      <c r="D196" s="39">
        <v>2</v>
      </c>
      <c r="E196" s="43">
        <f t="shared" si="17"/>
        <v>0</v>
      </c>
      <c r="F196" s="16"/>
      <c r="G196" s="16"/>
      <c r="H196" s="50">
        <f t="shared" si="19"/>
        <v>0</v>
      </c>
      <c r="I196" s="17"/>
    </row>
    <row r="197" spans="1:9" ht="15.6" outlineLevel="1" x14ac:dyDescent="0.3">
      <c r="A197" s="60" t="s">
        <v>395</v>
      </c>
      <c r="B197" s="30" t="s">
        <v>346</v>
      </c>
      <c r="C197" s="58" t="s">
        <v>40</v>
      </c>
      <c r="D197" s="39">
        <v>4</v>
      </c>
      <c r="E197" s="43">
        <f t="shared" si="17"/>
        <v>0</v>
      </c>
      <c r="F197" s="16"/>
      <c r="G197" s="16"/>
      <c r="H197" s="50">
        <f t="shared" si="19"/>
        <v>0</v>
      </c>
      <c r="I197" s="17"/>
    </row>
    <row r="198" spans="1:9" ht="15.6" outlineLevel="1" x14ac:dyDescent="0.3">
      <c r="A198" s="60" t="s">
        <v>396</v>
      </c>
      <c r="B198" s="30" t="s">
        <v>347</v>
      </c>
      <c r="C198" s="58" t="s">
        <v>40</v>
      </c>
      <c r="D198" s="39">
        <v>4</v>
      </c>
      <c r="E198" s="43">
        <f t="shared" si="17"/>
        <v>0</v>
      </c>
      <c r="F198" s="16"/>
      <c r="G198" s="16"/>
      <c r="H198" s="50">
        <f t="shared" si="19"/>
        <v>0</v>
      </c>
      <c r="I198" s="17"/>
    </row>
    <row r="199" spans="1:9" ht="15.6" outlineLevel="1" x14ac:dyDescent="0.3">
      <c r="A199" s="60" t="s">
        <v>397</v>
      </c>
      <c r="B199" s="30" t="s">
        <v>348</v>
      </c>
      <c r="C199" s="58" t="s">
        <v>333</v>
      </c>
      <c r="D199" s="39">
        <v>2</v>
      </c>
      <c r="E199" s="43">
        <f t="shared" si="17"/>
        <v>0</v>
      </c>
      <c r="F199" s="16"/>
      <c r="G199" s="16"/>
      <c r="H199" s="50">
        <f t="shared" si="19"/>
        <v>0</v>
      </c>
      <c r="I199" s="17"/>
    </row>
    <row r="200" spans="1:9" ht="15.6" outlineLevel="1" x14ac:dyDescent="0.3">
      <c r="A200" s="60" t="s">
        <v>398</v>
      </c>
      <c r="B200" s="30" t="s">
        <v>349</v>
      </c>
      <c r="C200" s="58" t="s">
        <v>40</v>
      </c>
      <c r="D200" s="39">
        <v>16</v>
      </c>
      <c r="E200" s="43">
        <f t="shared" si="17"/>
        <v>0</v>
      </c>
      <c r="F200" s="16"/>
      <c r="G200" s="16"/>
      <c r="H200" s="50">
        <f t="shared" si="19"/>
        <v>0</v>
      </c>
      <c r="I200" s="17"/>
    </row>
    <row r="201" spans="1:9" ht="15.6" outlineLevel="1" x14ac:dyDescent="0.3">
      <c r="A201" s="72" t="s">
        <v>18</v>
      </c>
      <c r="B201" s="69" t="s">
        <v>435</v>
      </c>
      <c r="C201" s="63"/>
      <c r="D201" s="71"/>
      <c r="E201" s="73"/>
      <c r="F201" s="66"/>
      <c r="G201" s="66"/>
      <c r="H201" s="67"/>
      <c r="I201" s="68"/>
    </row>
    <row r="202" spans="1:9" ht="15.6" outlineLevel="1" x14ac:dyDescent="0.3">
      <c r="A202" s="60" t="s">
        <v>399</v>
      </c>
      <c r="B202" s="30" t="s">
        <v>350</v>
      </c>
      <c r="C202" s="58" t="s">
        <v>42</v>
      </c>
      <c r="D202" s="39">
        <v>2</v>
      </c>
      <c r="E202" s="43">
        <f t="shared" si="17"/>
        <v>0</v>
      </c>
      <c r="F202" s="16"/>
      <c r="G202" s="16"/>
      <c r="H202" s="50">
        <f>E202*D202</f>
        <v>0</v>
      </c>
      <c r="I202" s="17"/>
    </row>
    <row r="203" spans="1:9" ht="15.6" outlineLevel="1" x14ac:dyDescent="0.3">
      <c r="A203" s="23"/>
      <c r="B203" s="28" t="s">
        <v>302</v>
      </c>
      <c r="C203" s="33"/>
      <c r="D203" s="41"/>
      <c r="E203" s="29"/>
      <c r="F203" s="16"/>
      <c r="G203" s="16"/>
      <c r="H203" s="18">
        <f>SUM(H154:H202)</f>
        <v>0</v>
      </c>
      <c r="I203" s="17"/>
    </row>
    <row r="204" spans="1:9" x14ac:dyDescent="0.3">
      <c r="A204" s="74"/>
      <c r="B204" s="75" t="s">
        <v>402</v>
      </c>
      <c r="C204" s="76"/>
      <c r="D204" s="77"/>
      <c r="E204" s="78"/>
      <c r="F204" s="78"/>
      <c r="G204" s="79"/>
      <c r="H204" s="80">
        <f>H57+H151+H203</f>
        <v>0</v>
      </c>
      <c r="I204" s="81"/>
    </row>
    <row r="205" spans="1:9" x14ac:dyDescent="0.3">
      <c r="A205" s="82"/>
      <c r="B205" s="82"/>
      <c r="C205" s="82"/>
      <c r="D205" s="83"/>
      <c r="E205" s="82"/>
      <c r="F205" s="82"/>
      <c r="G205" s="82"/>
      <c r="H205" s="82"/>
      <c r="I205" s="84"/>
    </row>
    <row r="206" spans="1:9" x14ac:dyDescent="0.3">
      <c r="A206" s="85">
        <v>1</v>
      </c>
      <c r="B206" s="95" t="s">
        <v>403</v>
      </c>
      <c r="C206" s="96"/>
      <c r="D206" s="96"/>
      <c r="E206" s="96"/>
      <c r="F206" s="96"/>
      <c r="G206" s="96"/>
      <c r="H206" s="86"/>
      <c r="I206" s="84"/>
    </row>
    <row r="207" spans="1:9" x14ac:dyDescent="0.3">
      <c r="A207" s="85">
        <f>A206+1</f>
        <v>2</v>
      </c>
      <c r="B207" s="95" t="s">
        <v>404</v>
      </c>
      <c r="C207" s="96"/>
      <c r="D207" s="96"/>
      <c r="E207" s="96"/>
      <c r="F207" s="96"/>
      <c r="G207" s="96"/>
      <c r="H207" s="86"/>
      <c r="I207" s="84"/>
    </row>
    <row r="208" spans="1:9" x14ac:dyDescent="0.3">
      <c r="A208" s="85">
        <f t="shared" ref="A208:A223" si="20">A207+1</f>
        <v>3</v>
      </c>
      <c r="B208" s="95" t="s">
        <v>405</v>
      </c>
      <c r="C208" s="96"/>
      <c r="D208" s="96"/>
      <c r="E208" s="96"/>
      <c r="F208" s="96"/>
      <c r="G208" s="96"/>
      <c r="H208" s="86"/>
      <c r="I208" s="84"/>
    </row>
    <row r="209" spans="1:9" x14ac:dyDescent="0.3">
      <c r="A209" s="85">
        <f t="shared" si="20"/>
        <v>4</v>
      </c>
      <c r="B209" s="95" t="s">
        <v>406</v>
      </c>
      <c r="C209" s="96"/>
      <c r="D209" s="96"/>
      <c r="E209" s="96"/>
      <c r="F209" s="96"/>
      <c r="G209" s="96"/>
      <c r="H209" s="86"/>
      <c r="I209" s="84"/>
    </row>
    <row r="210" spans="1:9" x14ac:dyDescent="0.3">
      <c r="A210" s="85">
        <f t="shared" si="20"/>
        <v>5</v>
      </c>
      <c r="B210" s="95" t="s">
        <v>407</v>
      </c>
      <c r="C210" s="96"/>
      <c r="D210" s="96"/>
      <c r="E210" s="96"/>
      <c r="F210" s="96"/>
      <c r="G210" s="96"/>
      <c r="H210" s="86"/>
      <c r="I210" s="84"/>
    </row>
    <row r="211" spans="1:9" x14ac:dyDescent="0.3">
      <c r="A211" s="85">
        <f t="shared" si="20"/>
        <v>6</v>
      </c>
      <c r="B211" s="95" t="s">
        <v>408</v>
      </c>
      <c r="C211" s="96"/>
      <c r="D211" s="96"/>
      <c r="E211" s="96"/>
      <c r="F211" s="96"/>
      <c r="G211" s="96"/>
      <c r="H211" s="86"/>
      <c r="I211" s="84"/>
    </row>
    <row r="212" spans="1:9" x14ac:dyDescent="0.3">
      <c r="A212" s="85">
        <f t="shared" si="20"/>
        <v>7</v>
      </c>
      <c r="B212" s="95" t="s">
        <v>409</v>
      </c>
      <c r="C212" s="96"/>
      <c r="D212" s="96"/>
      <c r="E212" s="96"/>
      <c r="F212" s="96"/>
      <c r="G212" s="96"/>
      <c r="H212" s="86"/>
      <c r="I212" s="84"/>
    </row>
    <row r="213" spans="1:9" x14ac:dyDescent="0.3">
      <c r="A213" s="85">
        <f t="shared" si="20"/>
        <v>8</v>
      </c>
      <c r="B213" s="95" t="s">
        <v>410</v>
      </c>
      <c r="C213" s="96"/>
      <c r="D213" s="96"/>
      <c r="E213" s="96"/>
      <c r="F213" s="96"/>
      <c r="G213" s="96"/>
      <c r="H213" s="86"/>
      <c r="I213" s="84"/>
    </row>
    <row r="214" spans="1:9" x14ac:dyDescent="0.3">
      <c r="A214" s="85">
        <f t="shared" si="20"/>
        <v>9</v>
      </c>
      <c r="B214" s="95" t="s">
        <v>411</v>
      </c>
      <c r="C214" s="96"/>
      <c r="D214" s="96"/>
      <c r="E214" s="96"/>
      <c r="F214" s="96"/>
      <c r="G214" s="96"/>
      <c r="H214" s="86"/>
      <c r="I214" s="84"/>
    </row>
    <row r="215" spans="1:9" x14ac:dyDescent="0.3">
      <c r="A215" s="85">
        <f t="shared" si="20"/>
        <v>10</v>
      </c>
      <c r="B215" s="95" t="s">
        <v>412</v>
      </c>
      <c r="C215" s="96"/>
      <c r="D215" s="96"/>
      <c r="E215" s="96"/>
      <c r="F215" s="96"/>
      <c r="G215" s="96"/>
      <c r="H215" s="86"/>
      <c r="I215" s="84"/>
    </row>
    <row r="216" spans="1:9" x14ac:dyDescent="0.3">
      <c r="A216" s="85">
        <f t="shared" si="20"/>
        <v>11</v>
      </c>
      <c r="B216" s="95" t="s">
        <v>413</v>
      </c>
      <c r="C216" s="96"/>
      <c r="D216" s="96"/>
      <c r="E216" s="96"/>
      <c r="F216" s="96"/>
      <c r="G216" s="96"/>
      <c r="H216" s="86"/>
      <c r="I216" s="84"/>
    </row>
    <row r="217" spans="1:9" x14ac:dyDescent="0.3">
      <c r="A217" s="85">
        <f t="shared" si="20"/>
        <v>12</v>
      </c>
      <c r="B217" s="95" t="s">
        <v>414</v>
      </c>
      <c r="C217" s="96"/>
      <c r="D217" s="96"/>
      <c r="E217" s="96"/>
      <c r="F217" s="96"/>
      <c r="G217" s="96"/>
      <c r="H217" s="86"/>
      <c r="I217" s="84"/>
    </row>
    <row r="218" spans="1:9" x14ac:dyDescent="0.3">
      <c r="A218" s="85">
        <f t="shared" si="20"/>
        <v>13</v>
      </c>
      <c r="B218" s="95" t="s">
        <v>415</v>
      </c>
      <c r="C218" s="96"/>
      <c r="D218" s="96"/>
      <c r="E218" s="96"/>
      <c r="F218" s="96"/>
      <c r="G218" s="96"/>
      <c r="H218" s="86"/>
      <c r="I218" s="84"/>
    </row>
    <row r="219" spans="1:9" x14ac:dyDescent="0.3">
      <c r="A219" s="85">
        <f t="shared" si="20"/>
        <v>14</v>
      </c>
      <c r="B219" s="95" t="s">
        <v>416</v>
      </c>
      <c r="C219" s="96"/>
      <c r="D219" s="96"/>
      <c r="E219" s="96"/>
      <c r="F219" s="96"/>
      <c r="G219" s="96"/>
      <c r="H219" s="86"/>
      <c r="I219" s="84"/>
    </row>
    <row r="220" spans="1:9" x14ac:dyDescent="0.3">
      <c r="A220" s="85">
        <f t="shared" si="20"/>
        <v>15</v>
      </c>
      <c r="B220" s="95" t="s">
        <v>417</v>
      </c>
      <c r="C220" s="96"/>
      <c r="D220" s="96"/>
      <c r="E220" s="96"/>
      <c r="F220" s="96"/>
      <c r="G220" s="96"/>
      <c r="H220" s="86"/>
      <c r="I220" s="84"/>
    </row>
    <row r="221" spans="1:9" x14ac:dyDescent="0.3">
      <c r="A221" s="85">
        <f t="shared" si="20"/>
        <v>16</v>
      </c>
      <c r="B221" s="95" t="s">
        <v>8</v>
      </c>
      <c r="C221" s="96"/>
      <c r="D221" s="96"/>
      <c r="E221" s="96"/>
      <c r="F221" s="96"/>
      <c r="G221" s="96"/>
      <c r="H221" s="86"/>
      <c r="I221" s="84"/>
    </row>
    <row r="222" spans="1:9" x14ac:dyDescent="0.3">
      <c r="A222" s="85">
        <f t="shared" si="20"/>
        <v>17</v>
      </c>
      <c r="B222" s="95" t="s">
        <v>418</v>
      </c>
      <c r="C222" s="96"/>
      <c r="D222" s="96"/>
      <c r="E222" s="96"/>
      <c r="F222" s="96"/>
      <c r="G222" s="96"/>
      <c r="H222" s="86"/>
      <c r="I222" s="84"/>
    </row>
    <row r="223" spans="1:9" x14ac:dyDescent="0.3">
      <c r="A223" s="85">
        <f t="shared" si="20"/>
        <v>18</v>
      </c>
      <c r="B223" s="95" t="s">
        <v>419</v>
      </c>
      <c r="C223" s="96"/>
      <c r="D223" s="96"/>
      <c r="E223" s="96"/>
      <c r="F223" s="96"/>
      <c r="G223" s="96"/>
      <c r="H223" s="86"/>
      <c r="I223" s="84"/>
    </row>
  </sheetData>
  <autoFilter ref="A7:I203" xr:uid="{FF2B6A25-35D0-4092-9710-DE5C13BE6B31}"/>
  <mergeCells count="29">
    <mergeCell ref="B221:G221"/>
    <mergeCell ref="B222:G222"/>
    <mergeCell ref="B223:G223"/>
    <mergeCell ref="B216:G216"/>
    <mergeCell ref="B217:G217"/>
    <mergeCell ref="B218:G218"/>
    <mergeCell ref="B219:G219"/>
    <mergeCell ref="B220:G220"/>
    <mergeCell ref="B211:G211"/>
    <mergeCell ref="B212:G212"/>
    <mergeCell ref="B213:G213"/>
    <mergeCell ref="B214:G214"/>
    <mergeCell ref="B215:G215"/>
    <mergeCell ref="B206:G206"/>
    <mergeCell ref="B207:G207"/>
    <mergeCell ref="B208:G208"/>
    <mergeCell ref="B209:G209"/>
    <mergeCell ref="B210:G210"/>
    <mergeCell ref="A1:I1"/>
    <mergeCell ref="A2:I2"/>
    <mergeCell ref="A4:A5"/>
    <mergeCell ref="B4:B5"/>
    <mergeCell ref="C4:C5"/>
    <mergeCell ref="D4:D5"/>
    <mergeCell ref="E4:E5"/>
    <mergeCell ref="F4:G4"/>
    <mergeCell ref="H4:H5"/>
    <mergeCell ref="I4:I5"/>
    <mergeCell ref="A3:B3"/>
  </mergeCells>
  <phoneticPr fontId="3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tender items !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48-23-АР (v4) Model (1)</dc:title>
  <dc:creator>Администратор</dc:creator>
  <cp:lastModifiedBy>Коржавых Олег Александрович</cp:lastModifiedBy>
  <dcterms:created xsi:type="dcterms:W3CDTF">2024-03-27T10:21:39Z</dcterms:created>
  <dcterms:modified xsi:type="dcterms:W3CDTF">2024-09-09T12:17:55Z</dcterms:modified>
</cp:coreProperties>
</file>