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Пулковский\Тендеры\Противопожарные двери\"/>
    </mc:Choice>
  </mc:AlternateContent>
  <xr:revisionPtr revIDLastSave="0" documentId="13_ncr:1_{7917E09A-33A5-48F8-AD08-5B3C7D5CD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ета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4" l="1"/>
  <c r="I17" i="14"/>
  <c r="I18" i="14"/>
  <c r="I19" i="14"/>
  <c r="I21" i="14"/>
  <c r="I16" i="14"/>
  <c r="I22" i="14" l="1"/>
  <c r="G11" i="14" s="1"/>
  <c r="I23" i="14" l="1"/>
</calcChain>
</file>

<file path=xl/sharedStrings.xml><?xml version="1.0" encoding="utf-8"?>
<sst xmlns="http://schemas.openxmlformats.org/spreadsheetml/2006/main" count="46" uniqueCount="40">
  <si>
    <t>№/№</t>
  </si>
  <si>
    <t>Ед. изм.</t>
  </si>
  <si>
    <t>Кол-во</t>
  </si>
  <si>
    <t>шт.</t>
  </si>
  <si>
    <t>усл.</t>
  </si>
  <si>
    <t>Спецификация оборудования</t>
  </si>
  <si>
    <t>Всего:</t>
  </si>
  <si>
    <t>Итого, руб.
(в т.ч. НДС)</t>
  </si>
  <si>
    <t>Наименование объекта:</t>
  </si>
  <si>
    <t>Адрес объекта:</t>
  </si>
  <si>
    <t>Стоимость, руб.:</t>
  </si>
  <si>
    <t>в т.ч. НДС (20%):</t>
  </si>
  <si>
    <t>Условия авансирования, руб.</t>
  </si>
  <si>
    <t>Срок поставки, календ. дни</t>
  </si>
  <si>
    <r>
      <rPr>
        <b/>
        <sz val="16"/>
        <color theme="1"/>
        <rFont val="Times New Roman"/>
        <family val="1"/>
        <charset val="204"/>
      </rPr>
      <t>НАИМЕНОВАНИЕ ПОСТАВЩИКА</t>
    </r>
    <r>
      <rPr>
        <sz val="12"/>
        <color theme="1"/>
        <rFont val="Times New Roman"/>
        <family val="1"/>
        <charset val="204"/>
      </rPr>
      <t xml:space="preserve">
Юридический адрес: 
Фактический адрес: 
ОГРН 
ИНН/КПП 
Расч. счёт 
Наименование банка:
Корр. счёт 
БИК 
Контактный телефон: 
e-mail: </t>
    </r>
  </si>
  <si>
    <t>Эскиз</t>
  </si>
  <si>
    <t>Наименование</t>
  </si>
  <si>
    <t>Технические характеристики</t>
  </si>
  <si>
    <t>Примечание</t>
  </si>
  <si>
    <t>Стоимость единицы, руб.
(в т.ч. НДС)</t>
  </si>
  <si>
    <t>Материалы</t>
  </si>
  <si>
    <t>Работы</t>
  </si>
  <si>
    <r>
      <t xml:space="preserve">Дверь противопожарная металлическая однопольная (правая) огнестойкостью EI 30 </t>
    </r>
    <r>
      <rPr>
        <b/>
        <sz val="12"/>
        <color theme="1"/>
        <rFont val="Times New Roman"/>
        <family val="1"/>
        <charset val="204"/>
      </rPr>
      <t xml:space="preserve">ДПС 01 п 2100х880 EI30 </t>
    </r>
    <r>
      <rPr>
        <sz val="12"/>
        <color theme="1"/>
        <rFont val="Times New Roman"/>
        <family val="1"/>
        <charset val="204"/>
      </rPr>
      <t>(ГОСТ Р 57327-2016)</t>
    </r>
  </si>
  <si>
    <r>
      <t xml:space="preserve">Дверь противопожарная металлическая однопольная (левая) огнестойкостью EI 30 </t>
    </r>
    <r>
      <rPr>
        <b/>
        <sz val="12"/>
        <color theme="1"/>
        <rFont val="Times New Roman"/>
        <family val="1"/>
        <charset val="204"/>
      </rPr>
      <t xml:space="preserve">ДПС 01 л 2100х880 EI30 </t>
    </r>
    <r>
      <rPr>
        <sz val="12"/>
        <color theme="1"/>
        <rFont val="Times New Roman"/>
        <family val="1"/>
        <charset val="204"/>
      </rPr>
      <t>(ГОСТ Р 57327-2016)</t>
    </r>
  </si>
  <si>
    <r>
      <t xml:space="preserve">Дверь противопожарная металлическая однопольная (левая) огнестойкостью EI 30 </t>
    </r>
    <r>
      <rPr>
        <b/>
        <sz val="12"/>
        <color theme="1"/>
        <rFont val="Times New Roman"/>
        <family val="1"/>
        <charset val="204"/>
      </rPr>
      <t xml:space="preserve">ДПС 01 л 2100х980 EI30 </t>
    </r>
    <r>
      <rPr>
        <sz val="12"/>
        <color theme="1"/>
        <rFont val="Times New Roman"/>
        <family val="1"/>
        <charset val="204"/>
      </rPr>
      <t>(ГОСТ Р 57327-2016)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</si>
  <si>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ДПС 01-30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стальная рама с притвором</t>
    </r>
    <r>
      <rPr>
        <sz val="10"/>
        <color theme="1"/>
        <rFont val="Times New Roman"/>
        <family val="1"/>
        <charset val="204"/>
      </rPr>
      <t xml:space="preserve">
Наличник: </t>
    </r>
    <r>
      <rPr>
        <b/>
        <sz val="10"/>
        <color theme="1"/>
        <rFont val="Times New Roman"/>
        <family val="1"/>
        <charset val="204"/>
      </rPr>
      <t>металлический единый с коробкой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Огнестойкость: </t>
    </r>
    <r>
      <rPr>
        <b/>
        <sz val="10"/>
        <color theme="1"/>
        <rFont val="Times New Roman"/>
        <family val="1"/>
        <charset val="204"/>
      </rPr>
      <t>EI-30</t>
    </r>
    <r>
      <rPr>
        <sz val="10"/>
        <color theme="1"/>
        <rFont val="Times New Roman"/>
        <family val="1"/>
        <charset val="204"/>
      </rPr>
      <t xml:space="preserve">
Цвет (RAL): </t>
    </r>
    <r>
      <rPr>
        <b/>
        <sz val="10"/>
        <color theme="1"/>
        <rFont val="Times New Roman"/>
        <family val="1"/>
        <charset val="204"/>
      </rPr>
      <t>9016 (транспортный белый)</t>
    </r>
    <r>
      <rPr>
        <sz val="10"/>
        <color theme="1"/>
        <rFont val="Times New Roman"/>
        <family val="1"/>
        <charset val="204"/>
      </rPr>
      <t xml:space="preserve">
Наличие стеклопакета: </t>
    </r>
    <r>
      <rPr>
        <b/>
        <sz val="10"/>
        <color theme="1"/>
        <rFont val="Times New Roman"/>
        <family val="1"/>
        <charset val="204"/>
      </rPr>
      <t>глухая (без стекла)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980х2100</t>
    </r>
    <r>
      <rPr>
        <sz val="10"/>
        <color theme="1"/>
        <rFont val="Times New Roman"/>
        <family val="1"/>
        <charset val="204"/>
      </rPr>
      <t xml:space="preserve">
Тип краски: </t>
    </r>
    <r>
      <rPr>
        <b/>
        <sz val="10"/>
        <color theme="1"/>
        <rFont val="Times New Roman"/>
        <family val="1"/>
        <charset val="204"/>
      </rPr>
      <t>эпоксидно-полиэфирная порошковая</t>
    </r>
    <r>
      <rPr>
        <sz val="10"/>
        <color theme="1"/>
        <rFont val="Times New Roman"/>
        <family val="1"/>
        <charset val="204"/>
      </rPr>
      <t xml:space="preserve">
Толщина металлического листа, мм: </t>
    </r>
    <r>
      <rPr>
        <b/>
        <sz val="10"/>
        <color theme="1"/>
        <rFont val="Times New Roman"/>
        <family val="1"/>
        <charset val="204"/>
      </rPr>
      <t>1,5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огнестойкий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противопожарные ручки на декоративной планке, цвет чёрный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2 шт., на закрытых подшипниках</t>
    </r>
    <r>
      <rPr>
        <sz val="10"/>
        <color theme="1"/>
        <rFont val="Times New Roman"/>
        <family val="1"/>
        <charset val="204"/>
      </rPr>
      <t xml:space="preserve">
Заполнение полотна двери: </t>
    </r>
    <r>
      <rPr>
        <b/>
        <sz val="10"/>
        <color theme="1"/>
        <rFont val="Times New Roman"/>
        <family val="1"/>
        <charset val="204"/>
      </rPr>
      <t>базальтовая плита</t>
    </r>
    <r>
      <rPr>
        <sz val="10"/>
        <color theme="1"/>
        <rFont val="Times New Roman"/>
        <family val="1"/>
        <charset val="204"/>
      </rPr>
      <t xml:space="preserve">
Уплотнение: </t>
    </r>
    <r>
      <rPr>
        <b/>
        <sz val="10"/>
        <color theme="1"/>
        <rFont val="Times New Roman"/>
        <family val="1"/>
        <charset val="204"/>
      </rPr>
      <t xml:space="preserve">терморасширяющаяся лента + уплотнение от холодного дыма и сквозняков
</t>
    </r>
    <r>
      <rPr>
        <sz val="10"/>
        <color theme="1"/>
        <rFont val="Times New Roman"/>
        <family val="1"/>
        <charset val="204"/>
      </rPr>
      <t xml:space="preserve">Порог: </t>
    </r>
    <r>
      <rPr>
        <b/>
        <sz val="10"/>
        <color theme="1"/>
        <rFont val="Times New Roman"/>
        <family val="1"/>
        <charset val="204"/>
      </rPr>
      <t>без порога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противопожарных дверей с пластиной усиления внутри створки</t>
    </r>
    <r>
      <rPr>
        <sz val="10"/>
        <color theme="1"/>
        <rFont val="Times New Roman"/>
        <family val="1"/>
        <charset val="204"/>
      </rPr>
      <t xml:space="preserve">
Маркировка: </t>
    </r>
    <r>
      <rPr>
        <b/>
        <sz val="10"/>
        <color theme="1"/>
        <rFont val="Times New Roman"/>
        <family val="1"/>
        <charset val="204"/>
      </rPr>
      <t>металлический шильд производителя в соответствии с ГОСТ 57327-2016</t>
    </r>
  </si>
  <si>
    <t>Доставка оборудования до объекта по адресу: г. Санкт-Петербург, Пулковское шоссе, д. 25, корп. 1, ТРК «Лето»</t>
  </si>
  <si>
    <t>г. Санкт-Петербург, Пулковское шоссе, д. 25, корп. 1, ТРК «Лето»</t>
  </si>
  <si>
    <t>Семейный банный СПА-комплекс «Городской курорт Пулковский»</t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</si>
  <si>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ДПС 01-30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стальная рама с притвором</t>
    </r>
    <r>
      <rPr>
        <sz val="10"/>
        <color theme="1"/>
        <rFont val="Times New Roman"/>
        <family val="1"/>
        <charset val="204"/>
      </rPr>
      <t xml:space="preserve">
Наличник: </t>
    </r>
    <r>
      <rPr>
        <b/>
        <sz val="10"/>
        <color theme="1"/>
        <rFont val="Times New Roman"/>
        <family val="1"/>
        <charset val="204"/>
      </rPr>
      <t>металлический единый с коробкой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правая
</t>
    </r>
    <r>
      <rPr>
        <sz val="10"/>
        <color theme="1"/>
        <rFont val="Times New Roman"/>
        <family val="1"/>
        <charset val="204"/>
      </rPr>
      <t xml:space="preserve">Огнестойкость: </t>
    </r>
    <r>
      <rPr>
        <b/>
        <sz val="10"/>
        <color theme="1"/>
        <rFont val="Times New Roman"/>
        <family val="1"/>
        <charset val="204"/>
      </rPr>
      <t>EI-30</t>
    </r>
    <r>
      <rPr>
        <sz val="10"/>
        <color theme="1"/>
        <rFont val="Times New Roman"/>
        <family val="1"/>
        <charset val="204"/>
      </rPr>
      <t xml:space="preserve">
Цвет (RAL): </t>
    </r>
    <r>
      <rPr>
        <b/>
        <sz val="10"/>
        <color theme="1"/>
        <rFont val="Times New Roman"/>
        <family val="1"/>
        <charset val="204"/>
      </rPr>
      <t>9016 (транспортный белый)</t>
    </r>
    <r>
      <rPr>
        <sz val="10"/>
        <color theme="1"/>
        <rFont val="Times New Roman"/>
        <family val="1"/>
        <charset val="204"/>
      </rPr>
      <t xml:space="preserve">
Наличие стеклопакета: </t>
    </r>
    <r>
      <rPr>
        <b/>
        <sz val="10"/>
        <color theme="1"/>
        <rFont val="Times New Roman"/>
        <family val="1"/>
        <charset val="204"/>
      </rPr>
      <t>глухая (без стекла)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880х2100</t>
    </r>
    <r>
      <rPr>
        <sz val="10"/>
        <color theme="1"/>
        <rFont val="Times New Roman"/>
        <family val="1"/>
        <charset val="204"/>
      </rPr>
      <t xml:space="preserve">
Тип краски: </t>
    </r>
    <r>
      <rPr>
        <b/>
        <sz val="10"/>
        <color theme="1"/>
        <rFont val="Times New Roman"/>
        <family val="1"/>
        <charset val="204"/>
      </rPr>
      <t>эпоксидно-полиэфирная порошковая</t>
    </r>
    <r>
      <rPr>
        <sz val="10"/>
        <color theme="1"/>
        <rFont val="Times New Roman"/>
        <family val="1"/>
        <charset val="204"/>
      </rPr>
      <t xml:space="preserve">
Толщина металлического листа, мм: </t>
    </r>
    <r>
      <rPr>
        <b/>
        <sz val="10"/>
        <color theme="1"/>
        <rFont val="Times New Roman"/>
        <family val="1"/>
        <charset val="204"/>
      </rPr>
      <t>1,5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огнестойкий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противопожарные ручки на декоративной планке, цвет чёрный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2 шт., на закрытых подшипниках</t>
    </r>
    <r>
      <rPr>
        <sz val="10"/>
        <color theme="1"/>
        <rFont val="Times New Roman"/>
        <family val="1"/>
        <charset val="204"/>
      </rPr>
      <t xml:space="preserve">
Заполнение полотна двери: </t>
    </r>
    <r>
      <rPr>
        <b/>
        <sz val="10"/>
        <color theme="1"/>
        <rFont val="Times New Roman"/>
        <family val="1"/>
        <charset val="204"/>
      </rPr>
      <t>базальтовая плита</t>
    </r>
    <r>
      <rPr>
        <sz val="10"/>
        <color theme="1"/>
        <rFont val="Times New Roman"/>
        <family val="1"/>
        <charset val="204"/>
      </rPr>
      <t xml:space="preserve">
Уплотнение: </t>
    </r>
    <r>
      <rPr>
        <b/>
        <sz val="10"/>
        <color theme="1"/>
        <rFont val="Times New Roman"/>
        <family val="1"/>
        <charset val="204"/>
      </rPr>
      <t xml:space="preserve">терморасширяющаяся лента + уплотнение от холодного дыма и сквозняков
</t>
    </r>
    <r>
      <rPr>
        <sz val="10"/>
        <color theme="1"/>
        <rFont val="Times New Roman"/>
        <family val="1"/>
        <charset val="204"/>
      </rPr>
      <t xml:space="preserve">Порог: </t>
    </r>
    <r>
      <rPr>
        <b/>
        <sz val="10"/>
        <color theme="1"/>
        <rFont val="Times New Roman"/>
        <family val="1"/>
        <charset val="204"/>
      </rPr>
      <t>с выпадающим порогом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противопожарных дверей с пластиной усиления внутри створки</t>
    </r>
    <r>
      <rPr>
        <sz val="10"/>
        <color theme="1"/>
        <rFont val="Times New Roman"/>
        <family val="1"/>
        <charset val="204"/>
      </rPr>
      <t xml:space="preserve">
Маркировка: </t>
    </r>
    <r>
      <rPr>
        <b/>
        <sz val="10"/>
        <color theme="1"/>
        <rFont val="Times New Roman"/>
        <family val="1"/>
        <charset val="204"/>
      </rPr>
      <t>металлический шильд производителя в соответствии с ГОСТ 57327-2016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</si>
  <si>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ДПС 01-30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однопольная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стальная рама с притвором</t>
    </r>
    <r>
      <rPr>
        <sz val="10"/>
        <color theme="1"/>
        <rFont val="Times New Roman"/>
        <family val="1"/>
        <charset val="204"/>
      </rPr>
      <t xml:space="preserve">
Наличник: </t>
    </r>
    <r>
      <rPr>
        <b/>
        <sz val="10"/>
        <color theme="1"/>
        <rFont val="Times New Roman"/>
        <family val="1"/>
        <charset val="204"/>
      </rPr>
      <t>металлический единый с коробкой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Огнестойкость: </t>
    </r>
    <r>
      <rPr>
        <b/>
        <sz val="10"/>
        <color theme="1"/>
        <rFont val="Times New Roman"/>
        <family val="1"/>
        <charset val="204"/>
      </rPr>
      <t>EI-30</t>
    </r>
    <r>
      <rPr>
        <sz val="10"/>
        <color theme="1"/>
        <rFont val="Times New Roman"/>
        <family val="1"/>
        <charset val="204"/>
      </rPr>
      <t xml:space="preserve">
Цвет (RAL): </t>
    </r>
    <r>
      <rPr>
        <b/>
        <sz val="10"/>
        <color theme="1"/>
        <rFont val="Times New Roman"/>
        <family val="1"/>
        <charset val="204"/>
      </rPr>
      <t>9016 (транспортный белый)</t>
    </r>
    <r>
      <rPr>
        <sz val="10"/>
        <color theme="1"/>
        <rFont val="Times New Roman"/>
        <family val="1"/>
        <charset val="204"/>
      </rPr>
      <t xml:space="preserve">
Наличие стеклопакета: </t>
    </r>
    <r>
      <rPr>
        <b/>
        <sz val="10"/>
        <color theme="1"/>
        <rFont val="Times New Roman"/>
        <family val="1"/>
        <charset val="204"/>
      </rPr>
      <t>глухая (без стекла)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880х2100</t>
    </r>
    <r>
      <rPr>
        <sz val="10"/>
        <color theme="1"/>
        <rFont val="Times New Roman"/>
        <family val="1"/>
        <charset val="204"/>
      </rPr>
      <t xml:space="preserve">
Тип краски: </t>
    </r>
    <r>
      <rPr>
        <b/>
        <sz val="10"/>
        <color theme="1"/>
        <rFont val="Times New Roman"/>
        <family val="1"/>
        <charset val="204"/>
      </rPr>
      <t>эпоксидно-полиэфирная порошковая</t>
    </r>
    <r>
      <rPr>
        <sz val="10"/>
        <color theme="1"/>
        <rFont val="Times New Roman"/>
        <family val="1"/>
        <charset val="204"/>
      </rPr>
      <t xml:space="preserve">
Толщина металлического листа, мм: </t>
    </r>
    <r>
      <rPr>
        <b/>
        <sz val="10"/>
        <color theme="1"/>
        <rFont val="Times New Roman"/>
        <family val="1"/>
        <charset val="204"/>
      </rPr>
      <t>1,5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огнестойкий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противопожарные ручки на декоративной планке, цвет чёрный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2 шт., на закрытых подшипниках</t>
    </r>
    <r>
      <rPr>
        <sz val="10"/>
        <color theme="1"/>
        <rFont val="Times New Roman"/>
        <family val="1"/>
        <charset val="204"/>
      </rPr>
      <t xml:space="preserve">
Заполнение полотна двери: </t>
    </r>
    <r>
      <rPr>
        <b/>
        <sz val="10"/>
        <color theme="1"/>
        <rFont val="Times New Roman"/>
        <family val="1"/>
        <charset val="204"/>
      </rPr>
      <t>базальтовая плита</t>
    </r>
    <r>
      <rPr>
        <sz val="10"/>
        <color theme="1"/>
        <rFont val="Times New Roman"/>
        <family val="1"/>
        <charset val="204"/>
      </rPr>
      <t xml:space="preserve">
Уплотнение: </t>
    </r>
    <r>
      <rPr>
        <b/>
        <sz val="10"/>
        <color theme="1"/>
        <rFont val="Times New Roman"/>
        <family val="1"/>
        <charset val="204"/>
      </rPr>
      <t xml:space="preserve">терморасширяющаяся лента + уплотнение от холодного дыма и сквозняков
</t>
    </r>
    <r>
      <rPr>
        <sz val="10"/>
        <color theme="1"/>
        <rFont val="Times New Roman"/>
        <family val="1"/>
        <charset val="204"/>
      </rPr>
      <t xml:space="preserve">Порог: </t>
    </r>
    <r>
      <rPr>
        <b/>
        <sz val="10"/>
        <color theme="1"/>
        <rFont val="Times New Roman"/>
        <family val="1"/>
        <charset val="204"/>
      </rPr>
      <t>с выпадающим порогом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противопожарных дверей с пластиной усиления внутри створки</t>
    </r>
    <r>
      <rPr>
        <sz val="10"/>
        <color theme="1"/>
        <rFont val="Times New Roman"/>
        <family val="1"/>
        <charset val="204"/>
      </rPr>
      <t xml:space="preserve">
Маркировка: </t>
    </r>
    <r>
      <rPr>
        <b/>
        <sz val="10"/>
        <color theme="1"/>
        <rFont val="Times New Roman"/>
        <family val="1"/>
        <charset val="204"/>
      </rPr>
      <t>металлический шильд производителя в соответствии с ГОСТ 57327-2016</t>
    </r>
  </si>
  <si>
    <t>пом. №155 (электрощитовая)</t>
  </si>
  <si>
    <r>
      <t xml:space="preserve">Дверь противопожарная металлическая полуторная неравнопольная (правая) с порогом огнестойкостью EI 60 </t>
    </r>
    <r>
      <rPr>
        <b/>
        <sz val="12"/>
        <color theme="1"/>
        <rFont val="Times New Roman"/>
        <family val="1"/>
        <charset val="204"/>
      </rPr>
      <t xml:space="preserve">ДПС 02 л 2100х1510 EI30 </t>
    </r>
    <r>
      <rPr>
        <sz val="12"/>
        <color theme="1"/>
        <rFont val="Times New Roman"/>
        <family val="1"/>
        <charset val="204"/>
      </rPr>
      <t>(ГОСТ Р 57327-2016)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</si>
  <si>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ДПС 02-60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полуторная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стальная рама с притвором</t>
    </r>
    <r>
      <rPr>
        <sz val="10"/>
        <color theme="1"/>
        <rFont val="Times New Roman"/>
        <family val="1"/>
        <charset val="204"/>
      </rPr>
      <t xml:space="preserve">
Наличник: </t>
    </r>
    <r>
      <rPr>
        <b/>
        <sz val="10"/>
        <color theme="1"/>
        <rFont val="Times New Roman"/>
        <family val="1"/>
        <charset val="204"/>
      </rPr>
      <t>металлический единый с коробкой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>правая</t>
    </r>
    <r>
      <rPr>
        <sz val="10"/>
        <color theme="1"/>
        <rFont val="Times New Roman"/>
        <family val="1"/>
        <charset val="204"/>
      </rPr>
      <t xml:space="preserve">
Огнестойкость: </t>
    </r>
    <r>
      <rPr>
        <b/>
        <sz val="10"/>
        <color theme="1"/>
        <rFont val="Times New Roman"/>
        <family val="1"/>
        <charset val="204"/>
      </rPr>
      <t>EI-30</t>
    </r>
    <r>
      <rPr>
        <sz val="10"/>
        <color theme="1"/>
        <rFont val="Times New Roman"/>
        <family val="1"/>
        <charset val="204"/>
      </rPr>
      <t xml:space="preserve">
Цвет (RAL): </t>
    </r>
    <r>
      <rPr>
        <b/>
        <sz val="10"/>
        <color theme="1"/>
        <rFont val="Times New Roman"/>
        <family val="1"/>
        <charset val="204"/>
      </rPr>
      <t>9016 (транспортный белый)</t>
    </r>
    <r>
      <rPr>
        <sz val="10"/>
        <color theme="1"/>
        <rFont val="Times New Roman"/>
        <family val="1"/>
        <charset val="204"/>
      </rPr>
      <t xml:space="preserve">
Наличие стеклопакета: </t>
    </r>
    <r>
      <rPr>
        <b/>
        <sz val="10"/>
        <color theme="1"/>
        <rFont val="Times New Roman"/>
        <family val="1"/>
        <charset val="204"/>
      </rPr>
      <t>остекление более 25% (обе створки)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внутри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1510х2100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Тип краски: </t>
    </r>
    <r>
      <rPr>
        <b/>
        <sz val="10"/>
        <color theme="1"/>
        <rFont val="Times New Roman"/>
        <family val="1"/>
        <charset val="204"/>
      </rPr>
      <t>эпоксидно-полиэфирная порошковая</t>
    </r>
    <r>
      <rPr>
        <sz val="10"/>
        <color theme="1"/>
        <rFont val="Times New Roman"/>
        <family val="1"/>
        <charset val="204"/>
      </rPr>
      <t xml:space="preserve">
Толщина металлического листа, мм: </t>
    </r>
    <r>
      <rPr>
        <b/>
        <sz val="10"/>
        <color theme="1"/>
        <rFont val="Times New Roman"/>
        <family val="1"/>
        <charset val="204"/>
      </rPr>
      <t>1,5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огнестойкий с цилиндровым механизмом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противопожарные ручки на декоративной планке на рабочую створку, цвет чёрный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шт., на закрытых подшипниках</t>
    </r>
    <r>
      <rPr>
        <sz val="10"/>
        <color theme="1"/>
        <rFont val="Times New Roman"/>
        <family val="1"/>
        <charset val="204"/>
      </rPr>
      <t xml:space="preserve">
Заполнение полотна двери: </t>
    </r>
    <r>
      <rPr>
        <b/>
        <sz val="10"/>
        <color theme="1"/>
        <rFont val="Times New Roman"/>
        <family val="1"/>
        <charset val="204"/>
      </rPr>
      <t>базальтовая плита</t>
    </r>
    <r>
      <rPr>
        <sz val="10"/>
        <color theme="1"/>
        <rFont val="Times New Roman"/>
        <family val="1"/>
        <charset val="204"/>
      </rPr>
      <t xml:space="preserve">
Уплотнение: </t>
    </r>
    <r>
      <rPr>
        <b/>
        <sz val="10"/>
        <color theme="1"/>
        <rFont val="Times New Roman"/>
        <family val="1"/>
        <charset val="204"/>
      </rPr>
      <t>терморасширяющаяся лента + уплотнение от холодного дыма и сквозняков</t>
    </r>
    <r>
      <rPr>
        <sz val="10"/>
        <color theme="1"/>
        <rFont val="Times New Roman"/>
        <family val="1"/>
        <charset val="204"/>
      </rPr>
      <t xml:space="preserve">
Порог: </t>
    </r>
    <r>
      <rPr>
        <b/>
        <sz val="10"/>
        <color theme="1"/>
        <rFont val="Times New Roman"/>
        <family val="1"/>
        <charset val="204"/>
      </rPr>
      <t>низкий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противопожарных дверей с пластиной усиления внутри створки</t>
    </r>
    <r>
      <rPr>
        <sz val="10"/>
        <color theme="1"/>
        <rFont val="Times New Roman"/>
        <family val="1"/>
        <charset val="204"/>
      </rPr>
      <t xml:space="preserve">
Маркировка: </t>
    </r>
    <r>
      <rPr>
        <b/>
        <sz val="10"/>
        <color theme="1"/>
        <rFont val="Times New Roman"/>
        <family val="1"/>
        <charset val="204"/>
      </rPr>
      <t>металлический шильд производителя в соответствии с ГОСТ 57327-2016</t>
    </r>
  </si>
  <si>
    <t>пом. №134 - 2 шт. (кухня), №156 (серверная), №158 (тех.пом.)</t>
  </si>
  <si>
    <t>пом. №126 (тех.пом.), №137 (электрощитовая), №161 (тех.пом.), №162 (тех.пом.), №163 (тех.пом.)</t>
  </si>
  <si>
    <t>пом. №127 (тех.пом.), №134 (кухня), №145 (тех.пом.), №154 (тех.пом.)</t>
  </si>
  <si>
    <t>пом. №134 (кухня), №135 (кафе)</t>
  </si>
  <si>
    <r>
      <t xml:space="preserve">Дверь стальная (металлическая) наружная входная в здание полуторная неравнопольная (левая) с порогом </t>
    </r>
    <r>
      <rPr>
        <b/>
        <sz val="12"/>
        <color theme="1"/>
        <rFont val="Times New Roman"/>
        <family val="1"/>
        <charset val="204"/>
      </rPr>
      <t xml:space="preserve">ДСН Дп Прг Пр Н О 2100х1200 </t>
    </r>
    <r>
      <rPr>
        <sz val="12"/>
        <color theme="1"/>
        <rFont val="Times New Roman"/>
        <family val="1"/>
        <charset val="204"/>
      </rPr>
      <t>круглое стекло (ГОСТ 31173-2016)</t>
    </r>
  </si>
  <si>
    <r>
      <t xml:space="preserve">Модель двери: </t>
    </r>
    <r>
      <rPr>
        <b/>
        <sz val="10"/>
        <color theme="1"/>
        <rFont val="Times New Roman"/>
        <family val="1"/>
        <charset val="204"/>
      </rPr>
      <t>ДСН Дп Прг Пр Н О</t>
    </r>
    <r>
      <rPr>
        <sz val="10"/>
        <color theme="1"/>
        <rFont val="Times New Roman"/>
        <family val="1"/>
        <charset val="204"/>
      </rPr>
      <t xml:space="preserve">
Тип двери: </t>
    </r>
    <r>
      <rPr>
        <b/>
        <sz val="10"/>
        <color theme="1"/>
        <rFont val="Times New Roman"/>
        <family val="1"/>
        <charset val="204"/>
      </rPr>
      <t>полуторная неравнопольная (с открыванием обоих створок)</t>
    </r>
    <r>
      <rPr>
        <sz val="10"/>
        <color theme="1"/>
        <rFont val="Times New Roman"/>
        <family val="1"/>
        <charset val="204"/>
      </rPr>
      <t xml:space="preserve">
Класс прочности: </t>
    </r>
    <r>
      <rPr>
        <b/>
        <sz val="10"/>
        <color theme="1"/>
        <rFont val="Times New Roman"/>
        <family val="1"/>
        <charset val="204"/>
      </rPr>
      <t>М2</t>
    </r>
    <r>
      <rPr>
        <sz val="10"/>
        <color theme="1"/>
        <rFont val="Times New Roman"/>
        <family val="1"/>
        <charset val="204"/>
      </rPr>
      <t xml:space="preserve">
Дверная коробка: </t>
    </r>
    <r>
      <rPr>
        <b/>
        <sz val="10"/>
        <color theme="1"/>
        <rFont val="Times New Roman"/>
        <family val="1"/>
        <charset val="204"/>
      </rPr>
      <t>стальная рама с притвором</t>
    </r>
    <r>
      <rPr>
        <sz val="10"/>
        <color theme="1"/>
        <rFont val="Times New Roman"/>
        <family val="1"/>
        <charset val="204"/>
      </rPr>
      <t xml:space="preserve">
Наличник: </t>
    </r>
    <r>
      <rPr>
        <b/>
        <sz val="10"/>
        <color theme="1"/>
        <rFont val="Times New Roman"/>
        <family val="1"/>
        <charset val="204"/>
      </rPr>
      <t>металлический единый с коробкой</t>
    </r>
    <r>
      <rPr>
        <sz val="10"/>
        <color theme="1"/>
        <rFont val="Times New Roman"/>
        <family val="1"/>
        <charset val="204"/>
      </rPr>
      <t xml:space="preserve">
Исполнение: </t>
    </r>
    <r>
      <rPr>
        <b/>
        <sz val="10"/>
        <color theme="1"/>
        <rFont val="Times New Roman"/>
        <family val="1"/>
        <charset val="204"/>
      </rPr>
      <t xml:space="preserve">левая
</t>
    </r>
    <r>
      <rPr>
        <sz val="10"/>
        <color theme="1"/>
        <rFont val="Times New Roman"/>
        <family val="1"/>
        <charset val="204"/>
      </rPr>
      <t xml:space="preserve">Цвет (RAL): </t>
    </r>
    <r>
      <rPr>
        <b/>
        <sz val="10"/>
        <color theme="1"/>
        <rFont val="Times New Roman"/>
        <family val="1"/>
        <charset val="204"/>
      </rPr>
      <t>в цвет фасада</t>
    </r>
    <r>
      <rPr>
        <sz val="10"/>
        <color theme="1"/>
        <rFont val="Times New Roman"/>
        <family val="1"/>
        <charset val="204"/>
      </rPr>
      <t xml:space="preserve">
Наличие стеклопакета: </t>
    </r>
    <r>
      <rPr>
        <b/>
        <sz val="10"/>
        <color theme="1"/>
        <rFont val="Times New Roman"/>
        <family val="1"/>
        <charset val="204"/>
      </rPr>
      <t>круглое стекло армированное листовое по ГОСТ 7481-2013</t>
    </r>
    <r>
      <rPr>
        <sz val="10"/>
        <color theme="1"/>
        <rFont val="Times New Roman"/>
        <family val="1"/>
        <charset val="204"/>
      </rPr>
      <t xml:space="preserve">
Место установки: </t>
    </r>
    <r>
      <rPr>
        <b/>
        <sz val="10"/>
        <color theme="1"/>
        <rFont val="Times New Roman"/>
        <family val="1"/>
        <charset val="204"/>
      </rPr>
      <t>снаружи помещения</t>
    </r>
    <r>
      <rPr>
        <sz val="10"/>
        <color theme="1"/>
        <rFont val="Times New Roman"/>
        <family val="1"/>
        <charset val="204"/>
      </rPr>
      <t xml:space="preserve">
Размер по коробке (ШхВ), мм: </t>
    </r>
    <r>
      <rPr>
        <b/>
        <sz val="10"/>
        <color theme="1"/>
        <rFont val="Times New Roman"/>
        <family val="1"/>
        <charset val="204"/>
      </rPr>
      <t>1200х2100</t>
    </r>
    <r>
      <rPr>
        <sz val="10"/>
        <color theme="1"/>
        <rFont val="Times New Roman"/>
        <family val="1"/>
        <charset val="204"/>
      </rPr>
      <t xml:space="preserve">
Размер рабочей створки: </t>
    </r>
    <r>
      <rPr>
        <b/>
        <sz val="10"/>
        <color theme="1"/>
        <rFont val="Times New Roman"/>
        <family val="1"/>
        <charset val="204"/>
      </rPr>
      <t>не менее 900мм</t>
    </r>
    <r>
      <rPr>
        <sz val="10"/>
        <color theme="1"/>
        <rFont val="Times New Roman"/>
        <family val="1"/>
        <charset val="204"/>
      </rPr>
      <t xml:space="preserve">
Тип краски: </t>
    </r>
    <r>
      <rPr>
        <b/>
        <sz val="10"/>
        <color theme="1"/>
        <rFont val="Times New Roman"/>
        <family val="1"/>
        <charset val="204"/>
      </rPr>
      <t>эпоксидно-полиэфирная порошковая</t>
    </r>
    <r>
      <rPr>
        <sz val="10"/>
        <color theme="1"/>
        <rFont val="Times New Roman"/>
        <family val="1"/>
        <charset val="204"/>
      </rPr>
      <t xml:space="preserve">
Толщина металлического листа, мм: </t>
    </r>
    <r>
      <rPr>
        <b/>
        <sz val="10"/>
        <color theme="1"/>
        <rFont val="Times New Roman"/>
        <family val="1"/>
        <charset val="204"/>
      </rPr>
      <t>1,5</t>
    </r>
    <r>
      <rPr>
        <sz val="10"/>
        <color theme="1"/>
        <rFont val="Times New Roman"/>
        <family val="1"/>
        <charset val="204"/>
      </rPr>
      <t xml:space="preserve">
Замок: </t>
    </r>
    <r>
      <rPr>
        <b/>
        <sz val="10"/>
        <color theme="1"/>
        <rFont val="Times New Roman"/>
        <family val="1"/>
        <charset val="204"/>
      </rPr>
      <t>с цилиндровым механизмом (ГОСТ 5089-2011), замок "Антипаника"</t>
    </r>
    <r>
      <rPr>
        <sz val="10"/>
        <color theme="1"/>
        <rFont val="Times New Roman"/>
        <family val="1"/>
        <charset val="204"/>
      </rPr>
      <t xml:space="preserve">
Ручки: </t>
    </r>
    <r>
      <rPr>
        <b/>
        <sz val="10"/>
        <color theme="1"/>
        <rFont val="Times New Roman"/>
        <family val="1"/>
        <charset val="204"/>
      </rPr>
      <t>нажимные противопожарные ручки на декоративной планке на рабочую створку, цвет чёрный; пуш-бар "Антипаника" на рабочую створку (ручка красная, механизм чёрный)</t>
    </r>
    <r>
      <rPr>
        <sz val="10"/>
        <color theme="1"/>
        <rFont val="Times New Roman"/>
        <family val="1"/>
        <charset val="204"/>
      </rPr>
      <t xml:space="preserve">
Петли: </t>
    </r>
    <r>
      <rPr>
        <b/>
        <sz val="10"/>
        <color theme="1"/>
        <rFont val="Times New Roman"/>
        <family val="1"/>
        <charset val="204"/>
      </rPr>
      <t>6 шт., на закрытых подшипниках</t>
    </r>
    <r>
      <rPr>
        <sz val="10"/>
        <color theme="1"/>
        <rFont val="Times New Roman"/>
        <family val="1"/>
        <charset val="204"/>
      </rPr>
      <t xml:space="preserve">
Заполнение полотна двери: </t>
    </r>
    <r>
      <rPr>
        <b/>
        <sz val="10"/>
        <color theme="1"/>
        <rFont val="Times New Roman"/>
        <family val="1"/>
        <charset val="204"/>
      </rPr>
      <t>утеплитель</t>
    </r>
    <r>
      <rPr>
        <sz val="10"/>
        <color theme="1"/>
        <rFont val="Times New Roman"/>
        <family val="1"/>
        <charset val="204"/>
      </rPr>
      <t xml:space="preserve">
Уплотнение: </t>
    </r>
    <r>
      <rPr>
        <b/>
        <sz val="10"/>
        <color theme="1"/>
        <rFont val="Times New Roman"/>
        <family val="1"/>
        <charset val="204"/>
      </rPr>
      <t xml:space="preserve">уплотнение от холодного дыма и сквозняков
</t>
    </r>
    <r>
      <rPr>
        <sz val="10"/>
        <color theme="1"/>
        <rFont val="Times New Roman"/>
        <family val="1"/>
        <charset val="204"/>
      </rPr>
      <t xml:space="preserve">Порог: </t>
    </r>
    <r>
      <rPr>
        <b/>
        <sz val="10"/>
        <color theme="1"/>
        <rFont val="Times New Roman"/>
        <family val="1"/>
        <charset val="204"/>
      </rPr>
      <t>автопорог</t>
    </r>
    <r>
      <rPr>
        <sz val="10"/>
        <color theme="1"/>
        <rFont val="Times New Roman"/>
        <family val="1"/>
        <charset val="204"/>
      </rPr>
      <t xml:space="preserve">
Доводчик: </t>
    </r>
    <r>
      <rPr>
        <b/>
        <sz val="10"/>
        <color theme="1"/>
        <rFont val="Times New Roman"/>
        <family val="1"/>
        <charset val="204"/>
      </rPr>
      <t>для металлических дверей с пластиной усиления внутри створки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</si>
</sst>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.00_р_._-;\-* #,##0.00_р_._-;_-* &quot;-&quot;??_р_._-;_-@_-"/>
    <numFmt numFmtId="167" formatCode="[$-419]General"/>
    <numFmt numFmtId="168" formatCode="#,##0.00\ _₽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0" fillId="0" borderId="0"/>
    <xf numFmtId="166" fontId="11" fillId="0" borderId="0">
      <protection locked="0"/>
    </xf>
    <xf numFmtId="167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 applyNumberFormat="0" applyFill="0" applyBorder="0" applyAlignment="0" applyProtection="0"/>
    <xf numFmtId="0" fontId="9" fillId="0" borderId="0"/>
    <xf numFmtId="0" fontId="5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right" vertical="center" wrapText="1"/>
    </xf>
    <xf numFmtId="165" fontId="8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Border="1"/>
    <xf numFmtId="168" fontId="8" fillId="4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168" fontId="8" fillId="4" borderId="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168" fontId="8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center" vertical="center" wrapText="1"/>
    </xf>
    <xf numFmtId="168" fontId="4" fillId="4" borderId="11" xfId="0" applyNumberFormat="1" applyFont="1" applyFill="1" applyBorder="1" applyAlignment="1">
      <alignment horizontal="center" vertical="center" wrapText="1"/>
    </xf>
    <xf numFmtId="168" fontId="4" fillId="4" borderId="12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165" fontId="4" fillId="3" borderId="7" xfId="0" applyNumberFormat="1" applyFont="1" applyFill="1" applyBorder="1" applyAlignment="1">
      <alignment horizontal="right" vertical="center" wrapText="1"/>
    </xf>
    <xf numFmtId="165" fontId="4" fillId="3" borderId="14" xfId="0" applyNumberFormat="1" applyFont="1" applyFill="1" applyBorder="1" applyAlignment="1">
      <alignment horizontal="right" vertical="center" wrapText="1"/>
    </xf>
    <xf numFmtId="165" fontId="4" fillId="3" borderId="8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168" fontId="2" fillId="0" borderId="7" xfId="0" applyNumberFormat="1" applyFont="1" applyBorder="1" applyAlignment="1">
      <alignment horizontal="center" vertical="center" wrapText="1"/>
    </xf>
    <xf numFmtId="168" fontId="2" fillId="0" borderId="14" xfId="0" applyNumberFormat="1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</cellXfs>
  <cellStyles count="31">
    <cellStyle name="Excel Built-in Normal" xfId="9" xr:uid="{00000000-0005-0000-0000-000000000000}"/>
    <cellStyle name="Excel Built-in Normal 2" xfId="18" xr:uid="{00000000-0005-0000-0000-000001000000}"/>
    <cellStyle name="Normal_Золотая смета" xfId="6" xr:uid="{00000000-0005-0000-0000-000002000000}"/>
    <cellStyle name="TableStyleLight1" xfId="14" xr:uid="{00000000-0005-0000-0000-000003000000}"/>
    <cellStyle name="TableStyleLight1 2" xfId="21" xr:uid="{00000000-0005-0000-0000-000004000000}"/>
    <cellStyle name="Гиперссылка 2" xfId="15" xr:uid="{00000000-0005-0000-0000-000005000000}"/>
    <cellStyle name="Гиперссылка 3" xfId="30" xr:uid="{00000000-0005-0000-0000-000006000000}"/>
    <cellStyle name="Обычный" xfId="0" builtinId="0"/>
    <cellStyle name="Обычный 10" xfId="23" xr:uid="{00000000-0005-0000-0000-000008000000}"/>
    <cellStyle name="Обычный 11" xfId="26" xr:uid="{00000000-0005-0000-0000-000009000000}"/>
    <cellStyle name="Обычный 12" xfId="25" xr:uid="{00000000-0005-0000-0000-00000A000000}"/>
    <cellStyle name="Обычный 12 2" xfId="29" xr:uid="{00000000-0005-0000-0000-00000B000000}"/>
    <cellStyle name="Обычный 13" xfId="1" xr:uid="{00000000-0005-0000-0000-00000C000000}"/>
    <cellStyle name="Обычный 14" xfId="5" xr:uid="{00000000-0005-0000-0000-00000D000000}"/>
    <cellStyle name="Обычный 15" xfId="3" xr:uid="{00000000-0005-0000-0000-00000E000000}"/>
    <cellStyle name="Обычный 2" xfId="7" xr:uid="{00000000-0005-0000-0000-00000F000000}"/>
    <cellStyle name="Обычный 2 2" xfId="16" xr:uid="{00000000-0005-0000-0000-000010000000}"/>
    <cellStyle name="Обычный 2 3" xfId="17" xr:uid="{00000000-0005-0000-0000-000011000000}"/>
    <cellStyle name="Обычный 2_Магадель" xfId="19" xr:uid="{00000000-0005-0000-0000-000012000000}"/>
    <cellStyle name="Обычный 3" xfId="4" xr:uid="{00000000-0005-0000-0000-000013000000}"/>
    <cellStyle name="Обычный 3 2" xfId="2" xr:uid="{00000000-0005-0000-0000-000014000000}"/>
    <cellStyle name="Обычный 4" xfId="10" xr:uid="{00000000-0005-0000-0000-000015000000}"/>
    <cellStyle name="Обычный 5" xfId="11" xr:uid="{00000000-0005-0000-0000-000016000000}"/>
    <cellStyle name="Обычный 5 2" xfId="28" xr:uid="{00000000-0005-0000-0000-000017000000}"/>
    <cellStyle name="Обычный 6" xfId="12" xr:uid="{00000000-0005-0000-0000-000018000000}"/>
    <cellStyle name="Обычный 7" xfId="13" xr:uid="{00000000-0005-0000-0000-000019000000}"/>
    <cellStyle name="Обычный 8" xfId="20" xr:uid="{00000000-0005-0000-0000-00001A000000}"/>
    <cellStyle name="Обычный 9" xfId="22" xr:uid="{00000000-0005-0000-0000-00001B000000}"/>
    <cellStyle name="Обычный 9 2" xfId="24" xr:uid="{00000000-0005-0000-0000-00001C000000}"/>
    <cellStyle name="Финансовый 2" xfId="27" xr:uid="{00000000-0005-0000-0000-00001D000000}"/>
    <cellStyle name="Финансовый 2 2" xfId="8" xr:uid="{00000000-0005-0000-0000-00001E000000}"/>
  </cellStyles>
  <dxfs count="0"/>
  <tableStyles count="0" defaultTableStyle="TableStyleMedium2" defaultPivotStyle="PivotStyleLight16"/>
  <colors>
    <mruColors>
      <color rgb="FFFCD5B4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993737</xdr:colOff>
      <xdr:row>20</xdr:row>
      <xdr:rowOff>74882</xdr:rowOff>
    </xdr:from>
    <xdr:to>
      <xdr:col>3</xdr:col>
      <xdr:colOff>2253737</xdr:colOff>
      <xdr:row>20</xdr:row>
      <xdr:rowOff>695840</xdr:rowOff>
    </xdr:to>
    <xdr:pic>
      <xdr:nvPicPr>
        <xdr:cNvPr id="28" name="Рисунок 27" descr="Знак доставки Изображения – скачать бесплатно на Freepik">
          <a:extLst>
            <a:ext uri="{FF2B5EF4-FFF2-40B4-BE49-F238E27FC236}">
              <a16:creationId xmlns:a16="http://schemas.microsoft.com/office/drawing/2014/main" id="{D6151367-BEE3-43CD-8F3C-04EAB4B79A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8" t="14634" r="19169" b="29540"/>
        <a:stretch/>
      </xdr:blipFill>
      <xdr:spPr bwMode="auto">
        <a:xfrm>
          <a:off x="7375487" y="47250846"/>
          <a:ext cx="1260000" cy="620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853543</xdr:colOff>
      <xdr:row>16</xdr:row>
      <xdr:rowOff>229657</xdr:rowOff>
    </xdr:from>
    <xdr:to>
      <xdr:col>3</xdr:col>
      <xdr:colOff>3013543</xdr:colOff>
      <xdr:row>16</xdr:row>
      <xdr:rowOff>3829657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A873888-4FAA-4DFF-B0DD-B0969681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293" y="9778470"/>
          <a:ext cx="2160000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885030</xdr:colOff>
      <xdr:row>15</xdr:row>
      <xdr:rowOff>272256</xdr:rowOff>
    </xdr:from>
    <xdr:to>
      <xdr:col>3</xdr:col>
      <xdr:colOff>3045030</xdr:colOff>
      <xdr:row>15</xdr:row>
      <xdr:rowOff>3881781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7A9B19F-255D-4E21-8D01-C607613A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6780" y="5630069"/>
          <a:ext cx="2160000" cy="360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821531</xdr:colOff>
      <xdr:row>17</xdr:row>
      <xdr:rowOff>357186</xdr:rowOff>
    </xdr:from>
    <xdr:to>
      <xdr:col>3</xdr:col>
      <xdr:colOff>3092300</xdr:colOff>
      <xdr:row>17</xdr:row>
      <xdr:rowOff>3957186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D3F6AED-E977-4811-A70E-D483FA5D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281" y="18097499"/>
          <a:ext cx="2270769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462642</xdr:colOff>
      <xdr:row>18</xdr:row>
      <xdr:rowOff>453571</xdr:rowOff>
    </xdr:from>
    <xdr:to>
      <xdr:col>3</xdr:col>
      <xdr:colOff>3435275</xdr:colOff>
      <xdr:row>18</xdr:row>
      <xdr:rowOff>4053571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2F03CD6-7578-4959-A4A4-01B158AD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8285" y="18478500"/>
          <a:ext cx="2972633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666755</xdr:colOff>
      <xdr:row>19</xdr:row>
      <xdr:rowOff>392907</xdr:rowOff>
    </xdr:from>
    <xdr:to>
      <xdr:col>3</xdr:col>
      <xdr:colOff>3210038</xdr:colOff>
      <xdr:row>19</xdr:row>
      <xdr:rowOff>3992907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4F8A547-A0AB-4723-88B4-824B3CD8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5" y="23491032"/>
          <a:ext cx="2543283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80" zoomScaleNormal="80" workbookViewId="0">
      <selection activeCell="B5" sqref="B5"/>
    </sheetView>
  </sheetViews>
  <sheetFormatPr defaultColWidth="9.140625" defaultRowHeight="12" x14ac:dyDescent="0.25"/>
  <cols>
    <col min="1" max="1" width="7.140625" style="1" customWidth="1"/>
    <col min="2" max="2" width="42.85546875" style="1" customWidth="1"/>
    <col min="3" max="3" width="45.7109375" style="1" customWidth="1"/>
    <col min="4" max="4" width="54.28515625" style="1" customWidth="1"/>
    <col min="5" max="6" width="10" style="1" customWidth="1"/>
    <col min="7" max="8" width="15.7109375" style="1" customWidth="1"/>
    <col min="9" max="9" width="21.42578125" style="1" customWidth="1"/>
    <col min="10" max="10" width="35.7109375" style="1" customWidth="1"/>
    <col min="11" max="11" width="25.42578125" style="1" customWidth="1"/>
    <col min="12" max="16384" width="9.140625" style="1"/>
  </cols>
  <sheetData>
    <row r="1" spans="1:10" s="2" customFormat="1" ht="15.75" x14ac:dyDescent="0.25">
      <c r="C1" s="24"/>
      <c r="H1" s="26"/>
    </row>
    <row r="2" spans="1:10" s="2" customFormat="1" ht="187.5" customHeight="1" x14ac:dyDescent="0.25">
      <c r="B2" s="52" t="s">
        <v>14</v>
      </c>
      <c r="C2" s="52"/>
      <c r="D2" s="52"/>
      <c r="E2" s="52"/>
      <c r="F2" s="52"/>
      <c r="G2" s="52"/>
      <c r="H2" s="27"/>
    </row>
    <row r="3" spans="1:10" s="2" customFormat="1" ht="15.75" x14ac:dyDescent="0.25">
      <c r="C3" s="24"/>
      <c r="H3" s="26"/>
    </row>
    <row r="4" spans="1:10" ht="20.25" x14ac:dyDescent="0.25">
      <c r="A4" s="58" t="s">
        <v>5</v>
      </c>
      <c r="B4" s="58"/>
      <c r="C4" s="58"/>
      <c r="D4" s="58"/>
      <c r="E4" s="58"/>
      <c r="F4" s="58"/>
      <c r="G4" s="58"/>
      <c r="H4" s="58"/>
      <c r="I4" s="58"/>
    </row>
    <row r="5" spans="1:10" s="2" customFormat="1" ht="15.75" x14ac:dyDescent="0.25">
      <c r="C5" s="24"/>
      <c r="H5" s="26"/>
    </row>
    <row r="6" spans="1:10" s="2" customFormat="1" ht="15.75" x14ac:dyDescent="0.25">
      <c r="A6" s="38" t="s">
        <v>8</v>
      </c>
      <c r="B6" s="38"/>
      <c r="C6" s="38"/>
      <c r="D6" s="38"/>
      <c r="E6" s="38"/>
      <c r="F6" s="38"/>
      <c r="G6" s="38"/>
      <c r="H6" s="38"/>
      <c r="I6" s="38"/>
    </row>
    <row r="7" spans="1:10" s="2" customFormat="1" ht="18.75" x14ac:dyDescent="0.25">
      <c r="A7" s="39" t="s">
        <v>28</v>
      </c>
      <c r="B7" s="39"/>
      <c r="C7" s="39"/>
      <c r="D7" s="39"/>
      <c r="E7" s="39"/>
      <c r="F7" s="39"/>
      <c r="G7" s="39"/>
      <c r="H7" s="39"/>
      <c r="I7" s="39"/>
    </row>
    <row r="8" spans="1:10" s="2" customFormat="1" ht="15.75" x14ac:dyDescent="0.25">
      <c r="A8" s="38" t="s">
        <v>9</v>
      </c>
      <c r="B8" s="38"/>
      <c r="C8" s="38"/>
      <c r="D8" s="38"/>
      <c r="E8" s="38"/>
      <c r="F8" s="38"/>
      <c r="G8" s="38"/>
      <c r="H8" s="38"/>
      <c r="I8" s="38"/>
    </row>
    <row r="9" spans="1:10" s="2" customFormat="1" ht="18.75" x14ac:dyDescent="0.25">
      <c r="A9" s="39" t="s">
        <v>27</v>
      </c>
      <c r="B9" s="39"/>
      <c r="C9" s="39"/>
      <c r="D9" s="39"/>
      <c r="E9" s="39"/>
      <c r="F9" s="39"/>
      <c r="G9" s="39"/>
      <c r="H9" s="39"/>
      <c r="I9" s="39"/>
    </row>
    <row r="10" spans="1:10" s="2" customFormat="1" ht="16.5" thickBot="1" x14ac:dyDescent="0.3">
      <c r="C10" s="24"/>
      <c r="H10" s="26"/>
    </row>
    <row r="11" spans="1:10" s="3" customFormat="1" ht="19.5" thickBot="1" x14ac:dyDescent="0.3">
      <c r="A11" s="6"/>
      <c r="B11" s="6"/>
      <c r="C11" s="6"/>
      <c r="D11" s="56" t="s">
        <v>10</v>
      </c>
      <c r="E11" s="56"/>
      <c r="F11" s="57"/>
      <c r="G11" s="53">
        <f>I22</f>
        <v>0</v>
      </c>
      <c r="H11" s="54"/>
      <c r="I11" s="55"/>
    </row>
    <row r="12" spans="1:10" s="2" customFormat="1" ht="16.5" thickBot="1" x14ac:dyDescent="0.3">
      <c r="C12" s="24"/>
      <c r="H12" s="26"/>
    </row>
    <row r="13" spans="1:10" s="26" customFormat="1" ht="32.25" thickBot="1" x14ac:dyDescent="0.3">
      <c r="A13" s="40" t="s">
        <v>0</v>
      </c>
      <c r="B13" s="40" t="s">
        <v>16</v>
      </c>
      <c r="C13" s="40" t="s">
        <v>17</v>
      </c>
      <c r="D13" s="40" t="s">
        <v>15</v>
      </c>
      <c r="E13" s="40" t="s">
        <v>1</v>
      </c>
      <c r="F13" s="40" t="s">
        <v>2</v>
      </c>
      <c r="G13" s="42" t="s">
        <v>19</v>
      </c>
      <c r="H13" s="43"/>
      <c r="I13" s="11" t="s">
        <v>7</v>
      </c>
      <c r="J13" s="11" t="s">
        <v>18</v>
      </c>
    </row>
    <row r="14" spans="1:10" s="2" customFormat="1" ht="16.5" thickBot="1" x14ac:dyDescent="0.3">
      <c r="A14" s="41"/>
      <c r="B14" s="41"/>
      <c r="C14" s="41"/>
      <c r="D14" s="41"/>
      <c r="E14" s="41"/>
      <c r="F14" s="41"/>
      <c r="G14" s="11" t="s">
        <v>20</v>
      </c>
      <c r="H14" s="11" t="s">
        <v>21</v>
      </c>
      <c r="I14" s="11"/>
      <c r="J14" s="11"/>
    </row>
    <row r="15" spans="1:10" s="4" customFormat="1" ht="11.25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</row>
    <row r="16" spans="1:10" s="2" customFormat="1" ht="330" customHeight="1" x14ac:dyDescent="0.25">
      <c r="A16" s="16">
        <v>1</v>
      </c>
      <c r="B16" s="21" t="s">
        <v>22</v>
      </c>
      <c r="C16" s="25" t="s">
        <v>29</v>
      </c>
      <c r="D16"/>
      <c r="E16" s="7" t="s">
        <v>3</v>
      </c>
      <c r="F16" s="7">
        <v>4</v>
      </c>
      <c r="G16" s="23"/>
      <c r="H16" s="23"/>
      <c r="I16" s="8">
        <f>F16*(G16+H16)</f>
        <v>0</v>
      </c>
      <c r="J16" s="21" t="s">
        <v>34</v>
      </c>
    </row>
    <row r="17" spans="1:11" s="2" customFormat="1" ht="330" customHeight="1" x14ac:dyDescent="0.25">
      <c r="A17" s="16">
        <v>2</v>
      </c>
      <c r="B17" s="21" t="s">
        <v>23</v>
      </c>
      <c r="C17" s="25" t="s">
        <v>30</v>
      </c>
      <c r="D17" s="22"/>
      <c r="E17" s="7" t="s">
        <v>3</v>
      </c>
      <c r="F17" s="7">
        <v>5</v>
      </c>
      <c r="G17" s="23"/>
      <c r="H17" s="23"/>
      <c r="I17" s="8">
        <f t="shared" ref="I17:I21" si="0">F17*(G17+H17)</f>
        <v>0</v>
      </c>
      <c r="J17" s="32" t="s">
        <v>35</v>
      </c>
    </row>
    <row r="18" spans="1:11" s="2" customFormat="1" ht="330" customHeight="1" x14ac:dyDescent="0.25">
      <c r="A18" s="16">
        <v>3</v>
      </c>
      <c r="B18" s="21" t="s">
        <v>24</v>
      </c>
      <c r="C18" s="25" t="s">
        <v>25</v>
      </c>
      <c r="D18" s="22"/>
      <c r="E18" s="7" t="s">
        <v>3</v>
      </c>
      <c r="F18" s="7">
        <v>4</v>
      </c>
      <c r="G18" s="23"/>
      <c r="H18" s="23"/>
      <c r="I18" s="8">
        <f t="shared" si="0"/>
        <v>0</v>
      </c>
      <c r="J18" s="32" t="s">
        <v>36</v>
      </c>
    </row>
    <row r="19" spans="1:11" s="2" customFormat="1" ht="390" customHeight="1" x14ac:dyDescent="0.25">
      <c r="A19" s="16">
        <v>4</v>
      </c>
      <c r="B19" s="21" t="s">
        <v>32</v>
      </c>
      <c r="C19" s="25" t="s">
        <v>33</v>
      </c>
      <c r="D19" s="22"/>
      <c r="E19" s="7" t="s">
        <v>3</v>
      </c>
      <c r="F19" s="7">
        <v>1</v>
      </c>
      <c r="G19" s="23"/>
      <c r="H19" s="23"/>
      <c r="I19" s="8">
        <f t="shared" si="0"/>
        <v>0</v>
      </c>
      <c r="J19" s="21" t="s">
        <v>31</v>
      </c>
      <c r="K19"/>
    </row>
    <row r="20" spans="1:11" s="31" customFormat="1" ht="375" customHeight="1" x14ac:dyDescent="0.25">
      <c r="A20" s="16">
        <v>5</v>
      </c>
      <c r="B20" s="21" t="s">
        <v>38</v>
      </c>
      <c r="C20" s="25" t="s">
        <v>39</v>
      </c>
      <c r="D20"/>
      <c r="E20" s="7" t="s">
        <v>3</v>
      </c>
      <c r="F20" s="33">
        <v>2</v>
      </c>
      <c r="G20" s="23"/>
      <c r="H20" s="23"/>
      <c r="I20" s="8">
        <f t="shared" ref="I20" si="1">F20*(G20+H20)</f>
        <v>0</v>
      </c>
      <c r="J20" s="21" t="s">
        <v>37</v>
      </c>
    </row>
    <row r="21" spans="1:11" s="2" customFormat="1" ht="60" customHeight="1" thickBot="1" x14ac:dyDescent="0.3">
      <c r="A21" s="16">
        <v>6</v>
      </c>
      <c r="B21" s="50" t="s">
        <v>26</v>
      </c>
      <c r="C21" s="51"/>
      <c r="D21" s="22"/>
      <c r="E21" s="29" t="s">
        <v>4</v>
      </c>
      <c r="F21" s="29">
        <v>1</v>
      </c>
      <c r="G21" s="30">
        <v>0</v>
      </c>
      <c r="H21" s="28"/>
      <c r="I21" s="8">
        <f t="shared" si="0"/>
        <v>0</v>
      </c>
      <c r="J21" s="21"/>
    </row>
    <row r="22" spans="1:11" s="2" customFormat="1" ht="16.5" thickBot="1" x14ac:dyDescent="0.3">
      <c r="A22" s="14"/>
      <c r="B22" s="14"/>
      <c r="C22" s="15"/>
      <c r="D22" s="15"/>
      <c r="E22" s="47" t="s">
        <v>6</v>
      </c>
      <c r="F22" s="48"/>
      <c r="G22" s="48"/>
      <c r="H22" s="49"/>
      <c r="I22" s="5">
        <f>SUM(I16:I21)</f>
        <v>0</v>
      </c>
    </row>
    <row r="23" spans="1:11" s="2" customFormat="1" ht="15.75" customHeight="1" x14ac:dyDescent="0.25">
      <c r="A23" s="12"/>
      <c r="B23" s="13"/>
      <c r="C23" s="13"/>
      <c r="D23" s="13"/>
      <c r="E23" s="44" t="s">
        <v>11</v>
      </c>
      <c r="F23" s="45"/>
      <c r="G23" s="45"/>
      <c r="H23" s="46"/>
      <c r="I23" s="9">
        <f>I22/1.2*0.2</f>
        <v>0</v>
      </c>
    </row>
    <row r="24" spans="1:11" s="2" customFormat="1" ht="16.5" thickBot="1" x14ac:dyDescent="0.3">
      <c r="C24" s="24"/>
      <c r="H24" s="26"/>
    </row>
    <row r="25" spans="1:11" s="2" customFormat="1" ht="16.5" thickBot="1" x14ac:dyDescent="0.3">
      <c r="A25" s="18"/>
      <c r="B25" s="18"/>
      <c r="C25" s="17" t="s">
        <v>12</v>
      </c>
      <c r="D25" s="17" t="s">
        <v>12</v>
      </c>
      <c r="E25" s="34"/>
      <c r="F25" s="35"/>
      <c r="G25" s="18"/>
      <c r="H25" s="18"/>
      <c r="I25" s="19"/>
    </row>
    <row r="26" spans="1:11" s="2" customFormat="1" ht="16.5" thickBot="1" x14ac:dyDescent="0.3">
      <c r="A26" s="18"/>
      <c r="B26" s="18"/>
      <c r="C26" s="17" t="s">
        <v>13</v>
      </c>
      <c r="D26" s="17" t="s">
        <v>13</v>
      </c>
      <c r="E26" s="36"/>
      <c r="F26" s="37"/>
      <c r="G26" s="18"/>
      <c r="H26" s="18"/>
      <c r="I26" s="18"/>
    </row>
    <row r="27" spans="1:11" s="2" customFormat="1" ht="15.75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11" s="2" customFormat="1" ht="15.75" x14ac:dyDescent="0.25">
      <c r="C28" s="24"/>
      <c r="H28" s="26"/>
    </row>
  </sheetData>
  <mergeCells count="20">
    <mergeCell ref="B2:G2"/>
    <mergeCell ref="G11:I11"/>
    <mergeCell ref="D11:F11"/>
    <mergeCell ref="A4:I4"/>
    <mergeCell ref="A6:I6"/>
    <mergeCell ref="E25:F25"/>
    <mergeCell ref="E26:F26"/>
    <mergeCell ref="A8:I8"/>
    <mergeCell ref="A9:I9"/>
    <mergeCell ref="A7:I7"/>
    <mergeCell ref="A13:A14"/>
    <mergeCell ref="B13:B14"/>
    <mergeCell ref="C13:C14"/>
    <mergeCell ref="D13:D14"/>
    <mergeCell ref="E13:E14"/>
    <mergeCell ref="F13:F14"/>
    <mergeCell ref="G13:H13"/>
    <mergeCell ref="E23:H23"/>
    <mergeCell ref="E22:H22"/>
    <mergeCell ref="B21:C21"/>
  </mergeCells>
  <phoneticPr fontId="18" type="noConversion"/>
  <printOptions horizontalCentered="1"/>
  <pageMargins left="0.19685039370078741" right="0.19685039370078741" top="0.39370078740157483" bottom="0.59055118110236227" header="0.31496062992125984" footer="0.31496062992125984"/>
  <pageSetup paperSize="8" scale="60" orientation="landscape" horizontalDpi="4294967294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Журов Сергей Михайлович</dc:creator>
  <cp:lastModifiedBy>Кирьянов Антон Алексеевич</cp:lastModifiedBy>
  <cp:lastPrinted>2024-06-17T08:13:46Z</cp:lastPrinted>
  <dcterms:created xsi:type="dcterms:W3CDTF">2018-10-17T07:29:05Z</dcterms:created>
  <dcterms:modified xsi:type="dcterms:W3CDTF">2024-07-29T08:05:27Z</dcterms:modified>
</cp:coreProperties>
</file>